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578AF9B3-92F7-4047-A155-D9D5917FDE6F}" xr6:coauthVersionLast="47" xr6:coauthVersionMax="47" xr10:uidLastSave="{00000000-0000-0000-0000-000000000000}"/>
  <bookViews>
    <workbookView xWindow="-120" yWindow="-120" windowWidth="29040" windowHeight="15840" xr2:uid="{BF7727D6-CEA8-41BA-84E0-C03947004CF2}"/>
  </bookViews>
  <sheets>
    <sheet name="25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<sst xmlns="http://schemas.openxmlformats.org/spreadsheetml/2006/main" count="91" uniqueCount="81">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</sst>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CE54AF68-C3D8-4CB5-9ADF-3EBE03E82D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967D93A5-CF18-4A26-8CF4-3B2386635A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FE75E-CBF0-427B-BFB1-57329538134F}">
  <sheetPr codeName="Arkusz135"/>
  <dimension ref="A11:T96"/>
  <sheetViews>
    <sheetView tabSelected="1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5" t="s">
        <v>80</v>
      </c>
      <c r="B11" s="75"/>
      <c r="C11" s="75"/>
      <c r="D11" s="75"/>
      <c r="F11" s="2"/>
    </row>
    <row r="12" spans="1:6" s="4" customFormat="1" x14ac:dyDescent="0.25">
      <c r="A12" s="74"/>
      <c r="B12" s="74"/>
      <c r="C12" s="74"/>
      <c r="D12" s="74"/>
      <c r="F12" s="43"/>
    </row>
    <row r="13" spans="1:6" s="4" customFormat="1" x14ac:dyDescent="0.25">
      <c r="A13" s="73" t="s">
        <v>79</v>
      </c>
      <c r="B13" s="72"/>
      <c r="C13" s="72"/>
      <c r="D13" s="72"/>
      <c r="F13" s="43"/>
    </row>
    <row r="14" spans="1:6" s="4" customFormat="1" x14ac:dyDescent="0.25">
      <c r="A14" s="73" t="str">
        <f>"Nazwa ubezpieczeniowego funduszu kapitałowego: "&amp;B17</f>
        <v xml:space="preserve">Nazwa ubezpieczeniowego funduszu kapitałowego: </v>
      </c>
      <c r="B14" s="72"/>
      <c r="C14" s="72"/>
      <c r="D14" s="72"/>
      <c r="F14" s="43"/>
    </row>
    <row r="15" spans="1:6" s="4" customFormat="1" x14ac:dyDescent="0.25">
      <c r="A15" s="70"/>
      <c r="B15" s="43"/>
      <c r="C15" s="43"/>
      <c r="D15" s="43"/>
      <c r="F15" s="43"/>
    </row>
    <row r="16" spans="1:6" s="4" customFormat="1" x14ac:dyDescent="0.25">
      <c r="A16" s="70"/>
      <c r="B16" s="43"/>
      <c r="C16" s="43"/>
      <c r="D16" s="43"/>
      <c r="F16" s="43"/>
    </row>
    <row r="17" spans="1:6" s="4" customFormat="1" x14ac:dyDescent="0.25">
      <c r="A17" s="70"/>
      <c r="B17" s="71"/>
      <c r="C17" s="71" t="s">
        <v>78</v>
      </c>
      <c r="D17" s="43"/>
      <c r="F17" s="43"/>
    </row>
    <row r="18" spans="1:6" s="4" customFormat="1" x14ac:dyDescent="0.25">
      <c r="A18" s="70"/>
      <c r="B18" s="43"/>
      <c r="C18" s="43"/>
      <c r="D18" s="43"/>
      <c r="F18" s="43"/>
    </row>
    <row r="19" spans="1:6" s="4" customFormat="1" x14ac:dyDescent="0.25">
      <c r="A19" s="26" t="s">
        <v>77</v>
      </c>
      <c r="B19" s="26"/>
      <c r="C19" s="26"/>
      <c r="D19" s="26"/>
      <c r="F19" s="43"/>
    </row>
    <row r="21" spans="1:6" s="17" customFormat="1" ht="22.5" x14ac:dyDescent="0.25">
      <c r="A21" s="23"/>
      <c r="B21" s="22" t="s">
        <v>64</v>
      </c>
      <c r="C21" s="46" t="s">
        <v>41</v>
      </c>
      <c r="D21" s="46" t="s">
        <v>40</v>
      </c>
      <c r="F21" s="20"/>
    </row>
    <row r="22" spans="1:6" s="1" customFormat="1" x14ac:dyDescent="0.2">
      <c r="A22" s="69" t="s">
        <v>25</v>
      </c>
      <c r="B22" s="68" t="s">
        <v>76</v>
      </c>
      <c r="C22" s="31">
        <v>5091959.9299189998</v>
      </c>
      <c r="D22" s="60">
        <v>7335498.5599999996</v>
      </c>
      <c r="E22" s="47"/>
      <c r="F22" s="2"/>
    </row>
    <row r="23" spans="1:6" s="1" customFormat="1" x14ac:dyDescent="0.2">
      <c r="A23" s="66"/>
      <c r="B23" s="65" t="s">
        <v>75</v>
      </c>
      <c r="C23" s="31">
        <v>5091959.9299189998</v>
      </c>
      <c r="D23" s="60">
        <v>7335498.5599999996</v>
      </c>
      <c r="E23" s="47"/>
      <c r="F23" s="2"/>
    </row>
    <row r="24" spans="1:6" s="1" customFormat="1" x14ac:dyDescent="0.2">
      <c r="A24" s="64"/>
      <c r="B24" s="63" t="s">
        <v>74</v>
      </c>
      <c r="C24" s="31">
        <v>0</v>
      </c>
      <c r="D24" s="60">
        <v>0</v>
      </c>
      <c r="E24" s="47"/>
      <c r="F24" s="2"/>
    </row>
    <row r="25" spans="1:6" s="1" customFormat="1" x14ac:dyDescent="0.2">
      <c r="A25" s="64"/>
      <c r="B25" s="63" t="s">
        <v>73</v>
      </c>
      <c r="C25" s="31">
        <v>0</v>
      </c>
      <c r="D25" s="60">
        <v>0</v>
      </c>
      <c r="E25" s="47"/>
      <c r="F25" s="2"/>
    </row>
    <row r="26" spans="1:6" s="1" customFormat="1" x14ac:dyDescent="0.2">
      <c r="A26" s="64"/>
      <c r="B26" s="67" t="s">
        <v>72</v>
      </c>
      <c r="C26" s="31">
        <v>0</v>
      </c>
      <c r="D26" s="60">
        <v>0</v>
      </c>
      <c r="E26" s="47"/>
      <c r="F26" s="2"/>
    </row>
    <row r="27" spans="1:6" s="1" customFormat="1" x14ac:dyDescent="0.2">
      <c r="A27" s="62"/>
      <c r="B27" s="67" t="s">
        <v>71</v>
      </c>
      <c r="C27" s="31">
        <v>0</v>
      </c>
      <c r="D27" s="60">
        <v>0</v>
      </c>
      <c r="E27" s="47"/>
      <c r="F27" s="2"/>
    </row>
    <row r="28" spans="1:6" s="1" customFormat="1" x14ac:dyDescent="0.2">
      <c r="A28" s="48" t="s">
        <v>11</v>
      </c>
      <c r="B28" s="12" t="s">
        <v>70</v>
      </c>
      <c r="C28" s="31">
        <v>0</v>
      </c>
      <c r="D28" s="60">
        <v>0</v>
      </c>
      <c r="E28" s="47"/>
      <c r="F28" s="2"/>
    </row>
    <row r="29" spans="1:6" s="1" customFormat="1" x14ac:dyDescent="0.2">
      <c r="A29" s="66"/>
      <c r="B29" s="65" t="s">
        <v>69</v>
      </c>
      <c r="C29" s="31">
        <v>0</v>
      </c>
      <c r="D29" s="60">
        <v>0</v>
      </c>
      <c r="E29" s="47"/>
      <c r="F29" s="2"/>
    </row>
    <row r="30" spans="1:6" s="1" customFormat="1" x14ac:dyDescent="0.2">
      <c r="A30" s="64"/>
      <c r="B30" s="63" t="s">
        <v>68</v>
      </c>
      <c r="C30" s="31">
        <v>0</v>
      </c>
      <c r="D30" s="60">
        <v>0</v>
      </c>
      <c r="E30" s="47"/>
      <c r="F30" s="2"/>
    </row>
    <row r="31" spans="1:6" s="1" customFormat="1" x14ac:dyDescent="0.2">
      <c r="A31" s="62"/>
      <c r="B31" s="61" t="s">
        <v>67</v>
      </c>
      <c r="C31" s="31">
        <v>0</v>
      </c>
      <c r="D31" s="60">
        <v>0</v>
      </c>
      <c r="E31" s="47"/>
      <c r="F31" s="2"/>
    </row>
    <row r="32" spans="1:6" s="1" customFormat="1" x14ac:dyDescent="0.2">
      <c r="A32" s="48" t="s">
        <v>9</v>
      </c>
      <c r="B32" s="48" t="s">
        <v>66</v>
      </c>
      <c r="C32" s="31">
        <v>5091959.9299189998</v>
      </c>
      <c r="D32" s="60">
        <v>7335498.5599999996</v>
      </c>
      <c r="E32" s="47"/>
      <c r="F32" s="59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3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6" t="s">
        <v>41</v>
      </c>
      <c r="D37" s="46" t="s">
        <v>40</v>
      </c>
      <c r="E37" s="17"/>
      <c r="F37" s="20"/>
    </row>
    <row r="38" spans="1:6" s="17" customFormat="1" x14ac:dyDescent="0.2">
      <c r="A38" s="18" t="s">
        <v>63</v>
      </c>
      <c r="B38" s="58" t="s">
        <v>62</v>
      </c>
      <c r="C38" s="31">
        <v>5951280.8099999996</v>
      </c>
      <c r="D38" s="44">
        <v>5091959.9299182696</v>
      </c>
      <c r="E38" s="4"/>
      <c r="F38" s="43"/>
    </row>
    <row r="39" spans="1:6" s="4" customFormat="1" x14ac:dyDescent="0.2">
      <c r="A39" s="54" t="s">
        <v>61</v>
      </c>
      <c r="B39" s="57" t="s">
        <v>60</v>
      </c>
      <c r="C39" s="31">
        <v>-2911902.13</v>
      </c>
      <c r="D39" s="44">
        <v>1010305.2437012407</v>
      </c>
      <c r="F39" s="43"/>
    </row>
    <row r="40" spans="1:6" s="4" customFormat="1" x14ac:dyDescent="0.2">
      <c r="A40" s="54" t="s">
        <v>25</v>
      </c>
      <c r="B40" s="53" t="s">
        <v>59</v>
      </c>
      <c r="C40" s="31">
        <v>316292.83</v>
      </c>
      <c r="D40" s="44">
        <v>2425336.3437012406</v>
      </c>
      <c r="F40" s="43"/>
    </row>
    <row r="41" spans="1:6" s="4" customFormat="1" x14ac:dyDescent="0.2">
      <c r="A41" s="52"/>
      <c r="B41" s="51" t="s">
        <v>58</v>
      </c>
      <c r="C41" s="31">
        <v>306907.92</v>
      </c>
      <c r="D41" s="44">
        <v>364341.38</v>
      </c>
      <c r="F41" s="43"/>
    </row>
    <row r="42" spans="1:6" s="4" customFormat="1" x14ac:dyDescent="0.2">
      <c r="A42" s="50"/>
      <c r="B42" s="49" t="s">
        <v>57</v>
      </c>
      <c r="C42" s="31">
        <v>0</v>
      </c>
      <c r="D42" s="44">
        <v>0</v>
      </c>
      <c r="F42" s="43"/>
    </row>
    <row r="43" spans="1:6" s="4" customFormat="1" x14ac:dyDescent="0.2">
      <c r="A43" s="56"/>
      <c r="B43" s="55" t="s">
        <v>56</v>
      </c>
      <c r="C43" s="31">
        <v>9384.91</v>
      </c>
      <c r="D43" s="44">
        <v>2060994.9637012407</v>
      </c>
      <c r="F43" s="43"/>
    </row>
    <row r="44" spans="1:6" s="4" customFormat="1" x14ac:dyDescent="0.2">
      <c r="A44" s="54" t="s">
        <v>11</v>
      </c>
      <c r="B44" s="53" t="s">
        <v>55</v>
      </c>
      <c r="C44" s="31">
        <v>3228194.96</v>
      </c>
      <c r="D44" s="44">
        <v>1415031.0999999999</v>
      </c>
      <c r="F44" s="43"/>
    </row>
    <row r="45" spans="1:6" s="4" customFormat="1" x14ac:dyDescent="0.2">
      <c r="A45" s="52"/>
      <c r="B45" s="51" t="s">
        <v>54</v>
      </c>
      <c r="C45" s="31">
        <v>739570.57</v>
      </c>
      <c r="D45" s="44">
        <v>1319302.75</v>
      </c>
      <c r="F45" s="43"/>
    </row>
    <row r="46" spans="1:6" s="4" customFormat="1" x14ac:dyDescent="0.2">
      <c r="A46" s="50"/>
      <c r="B46" s="49" t="s">
        <v>53</v>
      </c>
      <c r="C46" s="31">
        <v>3871.65</v>
      </c>
      <c r="D46" s="44">
        <v>0</v>
      </c>
      <c r="F46" s="43"/>
    </row>
    <row r="47" spans="1:6" s="4" customFormat="1" x14ac:dyDescent="0.2">
      <c r="A47" s="50"/>
      <c r="B47" s="49" t="s">
        <v>52</v>
      </c>
      <c r="C47" s="31">
        <v>12759.99</v>
      </c>
      <c r="D47" s="44">
        <v>19223.93</v>
      </c>
      <c r="F47" s="43"/>
    </row>
    <row r="48" spans="1:6" s="4" customFormat="1" x14ac:dyDescent="0.2">
      <c r="A48" s="50"/>
      <c r="B48" s="49" t="s">
        <v>51</v>
      </c>
      <c r="C48" s="31">
        <v>0</v>
      </c>
      <c r="D48" s="44">
        <v>0</v>
      </c>
      <c r="F48" s="43"/>
    </row>
    <row r="49" spans="1:15" s="4" customFormat="1" x14ac:dyDescent="0.2">
      <c r="A49" s="50"/>
      <c r="B49" s="49" t="s">
        <v>50</v>
      </c>
      <c r="C49" s="31">
        <v>61423.48</v>
      </c>
      <c r="D49" s="44">
        <v>76504.42</v>
      </c>
      <c r="F49" s="43"/>
    </row>
    <row r="50" spans="1:15" s="4" customFormat="1" x14ac:dyDescent="0.2">
      <c r="A50" s="50"/>
      <c r="B50" s="49" t="s">
        <v>49</v>
      </c>
      <c r="C50" s="31">
        <v>0</v>
      </c>
      <c r="D50" s="4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0"/>
      <c r="B51" s="49" t="s">
        <v>48</v>
      </c>
      <c r="C51" s="31">
        <v>2410569.27</v>
      </c>
      <c r="D51" s="44">
        <v>0</v>
      </c>
      <c r="F51" s="43"/>
    </row>
    <row r="52" spans="1:15" s="4" customFormat="1" x14ac:dyDescent="0.2">
      <c r="A52" s="48" t="s">
        <v>47</v>
      </c>
      <c r="B52" s="12" t="s">
        <v>46</v>
      </c>
      <c r="C52" s="31">
        <v>2052581.25</v>
      </c>
      <c r="D52" s="44">
        <v>1233233.3899999999</v>
      </c>
      <c r="F52" s="43"/>
    </row>
    <row r="53" spans="1:15" s="1" customFormat="1" x14ac:dyDescent="0.2">
      <c r="A53" s="48" t="s">
        <v>45</v>
      </c>
      <c r="B53" s="12" t="s">
        <v>44</v>
      </c>
      <c r="C53" s="31">
        <v>5091959.93</v>
      </c>
      <c r="D53" s="44">
        <v>7335498.5636195103</v>
      </c>
      <c r="E53" s="47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3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6" t="s">
        <v>41</v>
      </c>
      <c r="D60" s="46" t="s">
        <v>40</v>
      </c>
      <c r="E60" s="17"/>
      <c r="F60" s="20"/>
    </row>
    <row r="61" spans="1:15" s="17" customFormat="1" x14ac:dyDescent="0.2">
      <c r="A61" s="18" t="s">
        <v>39</v>
      </c>
      <c r="B61" s="45" t="s">
        <v>38</v>
      </c>
      <c r="C61" s="44"/>
      <c r="D61" s="44"/>
      <c r="E61" s="4"/>
      <c r="F61" s="43"/>
    </row>
    <row r="62" spans="1:15" s="4" customFormat="1" x14ac:dyDescent="0.2">
      <c r="A62" s="38"/>
      <c r="B62" s="37" t="s">
        <v>37</v>
      </c>
      <c r="C62" s="31">
        <v>537119.20649199991</v>
      </c>
      <c r="D62" s="30">
        <v>301121.22589700011</v>
      </c>
      <c r="F62" s="42"/>
    </row>
    <row r="63" spans="1:15" s="4" customFormat="1" x14ac:dyDescent="0.2">
      <c r="A63" s="33"/>
      <c r="B63" s="32" t="s">
        <v>36</v>
      </c>
      <c r="C63" s="31">
        <v>301121.22589700011</v>
      </c>
      <c r="D63" s="30">
        <v>342940.55930899997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11.08</v>
      </c>
      <c r="D65" s="30">
        <v>16.91</v>
      </c>
      <c r="F65" s="28"/>
      <c r="G65" s="36"/>
    </row>
    <row r="66" spans="1:20" s="4" customFormat="1" x14ac:dyDescent="0.2">
      <c r="A66" s="35"/>
      <c r="B66" s="34" t="s">
        <v>32</v>
      </c>
      <c r="C66" s="31">
        <v>10.72</v>
      </c>
      <c r="D66" s="30">
        <v>16.05</v>
      </c>
      <c r="F66" s="28"/>
      <c r="G66" s="27"/>
    </row>
    <row r="67" spans="1:20" s="4" customFormat="1" x14ac:dyDescent="0.2">
      <c r="A67" s="35"/>
      <c r="B67" s="34" t="s">
        <v>31</v>
      </c>
      <c r="C67" s="31">
        <v>17.03</v>
      </c>
      <c r="D67" s="30">
        <v>22.35</v>
      </c>
      <c r="F67" s="28"/>
      <c r="G67" s="27"/>
    </row>
    <row r="68" spans="1:20" s="4" customFormat="1" x14ac:dyDescent="0.2">
      <c r="A68" s="33"/>
      <c r="B68" s="32" t="s">
        <v>30</v>
      </c>
      <c r="C68" s="31">
        <v>16.91</v>
      </c>
      <c r="D68" s="30">
        <v>21.19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7335498.5599999996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7312059.3799999999</v>
      </c>
      <c r="D80" s="6">
        <f>IFERROR(ROUND(C80/$C$90,4),0)</f>
        <v>0.99680000000000002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23439.18</v>
      </c>
      <c r="D85" s="6">
        <f>IFERROR(ROUND(C85/$C$90,4),0)</f>
        <v>3.2000000000000002E-3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7335498.5599999996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0</v>
      </c>
      <c r="D91" s="6">
        <f>IFERROR(ROUND(C91/$C$90,4),0)</f>
        <v>0</v>
      </c>
      <c r="E91" s="5"/>
      <c r="F91" s="5"/>
    </row>
    <row r="92" spans="1:20" s="1" customFormat="1" x14ac:dyDescent="0.2">
      <c r="A92" s="11"/>
      <c r="B92" s="10" t="s">
        <v>2</v>
      </c>
      <c r="C92" s="7">
        <v>7335498.5599999996</v>
      </c>
      <c r="D92" s="6">
        <f>IFERROR(ROUND(C92/$C$90,4),0)</f>
        <v>1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259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2025-02-05T19:31:14Z</dcterms:created>
  <dcterms:modified xsi:type="dcterms:W3CDTF">2025-02-05T19:31:24Z</dcterms:modified>
</cp:coreProperties>
</file>