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DD4F046F-E6EC-4ED8-A0A4-B1801A39A3A5}" xr6:coauthVersionLast="47" xr6:coauthVersionMax="47" xr10:uidLastSave="{00000000-0000-0000-0000-000000000000}"/>
  <bookViews>
    <workbookView xWindow="-120" yWindow="-120" windowWidth="29040" windowHeight="15840" xr2:uid="{81AA9043-29F2-4C59-B5A5-5BDC94C8DAE4}"/>
  </bookViews>
  <sheets>
    <sheet name="11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<sst xmlns="http://schemas.openxmlformats.org/spreadsheetml/2006/main" count="92" uniqueCount="82">
  <si>
    <t>Warszawa, 7 lutego 2025</t>
  </si>
  <si>
    <t>* dawniej AXA - Equity AAA (Active Asset Allocation) IKZE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</si>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</sst>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D415AA07-3573-493F-8798-0D57FD05C346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32F1030D-0973-42E9-9272-C8A1501CE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0A528-95FD-4D26-8724-BB3CD2B80F4D}">
  <sheetPr codeName="Arkusz45">
    <tabColor rgb="FF92D050"/>
  </sheetPr>
  <dimension ref="A11:T96"/>
  <sheetViews>
    <sheetView tabSelected="1" topLeftCell="A54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3" t="s">
        <v>81</v>
      </c>
      <c r="B11" s="83"/>
      <c r="C11" s="83"/>
      <c r="D11" s="83"/>
      <c r="F11" s="2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0" t="s">
        <v>80</v>
      </c>
      <c r="B13" s="81"/>
      <c r="C13" s="81"/>
      <c r="D13" s="81"/>
      <c r="F13" s="48"/>
    </row>
    <row r="14" spans="1:6" s="4" customFormat="1" x14ac:dyDescent="0.25">
      <c r="A14" s="80" t="str">
        <f>"Nazwa ubezpieczeniowego funduszu kapitałowego: "&amp;B17</f>
        <v xml:space="preserve">Nazwa ubezpieczeniowego funduszu kapitałowego: </v>
      </c>
      <c r="B14" s="80"/>
      <c r="C14" s="80"/>
      <c r="D14" s="80"/>
      <c r="F14" s="48"/>
    </row>
    <row r="15" spans="1:6" s="4" customFormat="1" x14ac:dyDescent="0.25">
      <c r="A15" s="78"/>
      <c r="B15" s="48"/>
      <c r="C15" s="48"/>
      <c r="D15" s="48"/>
      <c r="F15" s="48"/>
    </row>
    <row r="16" spans="1:6" s="4" customFormat="1" x14ac:dyDescent="0.25">
      <c r="A16" s="78"/>
      <c r="B16" s="48"/>
      <c r="C16" s="48"/>
      <c r="D16" s="48"/>
      <c r="F16" s="48"/>
    </row>
    <row r="17" spans="1:6" s="4" customFormat="1" x14ac:dyDescent="0.25">
      <c r="A17" s="78"/>
      <c r="B17" s="79"/>
      <c r="C17" s="79" t="s">
        <v>79</v>
      </c>
      <c r="D17" s="48"/>
      <c r="F17" s="48"/>
    </row>
    <row r="18" spans="1:6" s="4" customFormat="1" x14ac:dyDescent="0.25">
      <c r="A18" s="78"/>
      <c r="B18" s="48"/>
      <c r="C18" s="48"/>
      <c r="D18" s="48"/>
      <c r="F18" s="48"/>
    </row>
    <row r="19" spans="1:6" s="4" customFormat="1" x14ac:dyDescent="0.25">
      <c r="A19" s="27" t="s">
        <v>78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65</v>
      </c>
      <c r="C21" s="51" t="s">
        <v>42</v>
      </c>
      <c r="D21" s="51" t="s">
        <v>41</v>
      </c>
      <c r="F21" s="21"/>
    </row>
    <row r="22" spans="1:6" s="1" customFormat="1" x14ac:dyDescent="0.2">
      <c r="A22" s="77" t="s">
        <v>26</v>
      </c>
      <c r="B22" s="76" t="s">
        <v>77</v>
      </c>
      <c r="C22" s="31">
        <v>5436539.9089290006</v>
      </c>
      <c r="D22" s="31">
        <v>6498163.250363999</v>
      </c>
      <c r="E22" s="52"/>
      <c r="F22" s="2"/>
    </row>
    <row r="23" spans="1:6" s="1" customFormat="1" x14ac:dyDescent="0.2">
      <c r="A23" s="74"/>
      <c r="B23" s="73" t="s">
        <v>76</v>
      </c>
      <c r="C23" s="31">
        <v>5405811.9309560005</v>
      </c>
      <c r="D23" s="72">
        <v>6453168.2436609995</v>
      </c>
      <c r="E23" s="52"/>
      <c r="F23" s="2"/>
    </row>
    <row r="24" spans="1:6" s="1" customFormat="1" x14ac:dyDescent="0.2">
      <c r="A24" s="71"/>
      <c r="B24" s="70" t="s">
        <v>75</v>
      </c>
      <c r="C24" s="31">
        <v>30727.977973000001</v>
      </c>
      <c r="D24" s="69">
        <v>44995.006702999999</v>
      </c>
      <c r="E24" s="52"/>
      <c r="F24" s="2"/>
    </row>
    <row r="25" spans="1:6" s="1" customFormat="1" x14ac:dyDescent="0.2">
      <c r="A25" s="71"/>
      <c r="B25" s="70" t="s">
        <v>74</v>
      </c>
      <c r="C25" s="31">
        <v>0</v>
      </c>
      <c r="D25" s="69">
        <v>0</v>
      </c>
      <c r="E25" s="52"/>
      <c r="F25" s="2"/>
    </row>
    <row r="26" spans="1:6" s="1" customFormat="1" x14ac:dyDescent="0.2">
      <c r="A26" s="71"/>
      <c r="B26" s="75" t="s">
        <v>73</v>
      </c>
      <c r="C26" s="31">
        <v>0</v>
      </c>
      <c r="D26" s="69">
        <v>0</v>
      </c>
      <c r="E26" s="52"/>
      <c r="F26" s="2"/>
    </row>
    <row r="27" spans="1:6" s="1" customFormat="1" x14ac:dyDescent="0.2">
      <c r="A27" s="68"/>
      <c r="B27" s="75" t="s">
        <v>72</v>
      </c>
      <c r="C27" s="31">
        <v>0</v>
      </c>
      <c r="D27" s="66">
        <v>0</v>
      </c>
      <c r="E27" s="52"/>
      <c r="F27" s="2"/>
    </row>
    <row r="28" spans="1:6" s="1" customFormat="1" x14ac:dyDescent="0.2">
      <c r="A28" s="54" t="s">
        <v>12</v>
      </c>
      <c r="B28" s="11" t="s">
        <v>71</v>
      </c>
      <c r="C28" s="31">
        <v>0</v>
      </c>
      <c r="D28" s="10">
        <v>0</v>
      </c>
      <c r="E28" s="52"/>
      <c r="F28" s="2"/>
    </row>
    <row r="29" spans="1:6" s="1" customFormat="1" x14ac:dyDescent="0.2">
      <c r="A29" s="74"/>
      <c r="B29" s="73" t="s">
        <v>70</v>
      </c>
      <c r="C29" s="31">
        <v>0</v>
      </c>
      <c r="D29" s="72">
        <v>0</v>
      </c>
      <c r="E29" s="52"/>
      <c r="F29" s="2"/>
    </row>
    <row r="30" spans="1:6" s="1" customFormat="1" x14ac:dyDescent="0.2">
      <c r="A30" s="71"/>
      <c r="B30" s="70" t="s">
        <v>69</v>
      </c>
      <c r="C30" s="31">
        <v>0</v>
      </c>
      <c r="D30" s="69">
        <v>0</v>
      </c>
      <c r="E30" s="52"/>
      <c r="F30" s="2"/>
    </row>
    <row r="31" spans="1:6" s="1" customFormat="1" x14ac:dyDescent="0.2">
      <c r="A31" s="68"/>
      <c r="B31" s="67" t="s">
        <v>68</v>
      </c>
      <c r="C31" s="31">
        <v>0</v>
      </c>
      <c r="D31" s="66">
        <v>0</v>
      </c>
      <c r="E31" s="52"/>
      <c r="F31" s="2"/>
    </row>
    <row r="32" spans="1:6" s="1" customFormat="1" x14ac:dyDescent="0.2">
      <c r="A32" s="54" t="s">
        <v>10</v>
      </c>
      <c r="B32" s="54" t="s">
        <v>67</v>
      </c>
      <c r="C32" s="31">
        <v>5436539.9089290006</v>
      </c>
      <c r="D32" s="10">
        <v>6498163.250363999</v>
      </c>
      <c r="E32" s="52"/>
      <c r="F32" s="65"/>
    </row>
    <row r="35" spans="1:6" s="1" customFormat="1" x14ac:dyDescent="0.2">
      <c r="A35" s="27" t="s">
        <v>66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65</v>
      </c>
      <c r="C37" s="51" t="s">
        <v>42</v>
      </c>
      <c r="D37" s="51" t="s">
        <v>41</v>
      </c>
      <c r="E37" s="17"/>
      <c r="F37" s="21"/>
    </row>
    <row r="38" spans="1:6" s="17" customFormat="1" x14ac:dyDescent="0.2">
      <c r="A38" s="19" t="s">
        <v>64</v>
      </c>
      <c r="B38" s="64" t="s">
        <v>63</v>
      </c>
      <c r="C38" s="31">
        <v>4807764.29</v>
      </c>
      <c r="D38" s="49">
        <v>5436539.908926215</v>
      </c>
      <c r="E38" s="4"/>
      <c r="F38" s="48"/>
    </row>
    <row r="39" spans="1:6" s="4" customFormat="1" x14ac:dyDescent="0.2">
      <c r="A39" s="60" t="s">
        <v>62</v>
      </c>
      <c r="B39" s="63" t="s">
        <v>61</v>
      </c>
      <c r="C39" s="31">
        <v>215357.44</v>
      </c>
      <c r="D39" s="53">
        <v>207615.30412573984</v>
      </c>
      <c r="F39" s="48"/>
    </row>
    <row r="40" spans="1:6" s="4" customFormat="1" x14ac:dyDescent="0.2">
      <c r="A40" s="60" t="s">
        <v>26</v>
      </c>
      <c r="B40" s="59" t="s">
        <v>60</v>
      </c>
      <c r="C40" s="31">
        <v>592106.93000000005</v>
      </c>
      <c r="D40" s="53">
        <v>672464.94412573986</v>
      </c>
      <c r="F40" s="48"/>
    </row>
    <row r="41" spans="1:6" s="4" customFormat="1" x14ac:dyDescent="0.2">
      <c r="A41" s="58"/>
      <c r="B41" s="57" t="s">
        <v>59</v>
      </c>
      <c r="C41" s="31">
        <v>589595.38</v>
      </c>
      <c r="D41" s="38">
        <v>596770.93999999994</v>
      </c>
      <c r="F41" s="48"/>
    </row>
    <row r="42" spans="1:6" s="4" customFormat="1" x14ac:dyDescent="0.2">
      <c r="A42" s="56"/>
      <c r="B42" s="55" t="s">
        <v>58</v>
      </c>
      <c r="C42" s="31">
        <v>0</v>
      </c>
      <c r="D42" s="34">
        <v>0</v>
      </c>
      <c r="F42" s="48"/>
    </row>
    <row r="43" spans="1:6" s="4" customFormat="1" x14ac:dyDescent="0.2">
      <c r="A43" s="62"/>
      <c r="B43" s="61" t="s">
        <v>57</v>
      </c>
      <c r="C43" s="31">
        <v>2511.5500000000002</v>
      </c>
      <c r="D43" s="30">
        <v>75694.004125739855</v>
      </c>
      <c r="F43" s="48"/>
    </row>
    <row r="44" spans="1:6" s="4" customFormat="1" x14ac:dyDescent="0.2">
      <c r="A44" s="60" t="s">
        <v>12</v>
      </c>
      <c r="B44" s="59" t="s">
        <v>56</v>
      </c>
      <c r="C44" s="31">
        <v>376749.49</v>
      </c>
      <c r="D44" s="53">
        <v>464849.64</v>
      </c>
      <c r="F44" s="48"/>
    </row>
    <row r="45" spans="1:6" s="4" customFormat="1" x14ac:dyDescent="0.2">
      <c r="A45" s="58"/>
      <c r="B45" s="57" t="s">
        <v>55</v>
      </c>
      <c r="C45" s="31">
        <v>206630.49</v>
      </c>
      <c r="D45" s="38">
        <v>464849.64</v>
      </c>
      <c r="F45" s="48"/>
    </row>
    <row r="46" spans="1:6" s="4" customFormat="1" x14ac:dyDescent="0.2">
      <c r="A46" s="56"/>
      <c r="B46" s="55" t="s">
        <v>54</v>
      </c>
      <c r="C46" s="31">
        <v>9571.86</v>
      </c>
      <c r="D46" s="34">
        <v>0</v>
      </c>
      <c r="F46" s="48"/>
    </row>
    <row r="47" spans="1:6" s="4" customFormat="1" x14ac:dyDescent="0.2">
      <c r="A47" s="56"/>
      <c r="B47" s="55" t="s">
        <v>53</v>
      </c>
      <c r="C47" s="31">
        <v>0</v>
      </c>
      <c r="D47" s="34">
        <v>0</v>
      </c>
      <c r="F47" s="48"/>
    </row>
    <row r="48" spans="1:6" s="4" customFormat="1" x14ac:dyDescent="0.2">
      <c r="A48" s="56"/>
      <c r="B48" s="55" t="s">
        <v>52</v>
      </c>
      <c r="C48" s="31">
        <v>0</v>
      </c>
      <c r="D48" s="34">
        <v>0</v>
      </c>
      <c r="F48" s="48"/>
    </row>
    <row r="49" spans="1:15" s="4" customFormat="1" x14ac:dyDescent="0.2">
      <c r="A49" s="56"/>
      <c r="B49" s="55" t="s">
        <v>51</v>
      </c>
      <c r="C49" s="31">
        <v>0</v>
      </c>
      <c r="D49" s="34">
        <v>0</v>
      </c>
      <c r="F49" s="48"/>
    </row>
    <row r="50" spans="1:15" s="4" customFormat="1" x14ac:dyDescent="0.2">
      <c r="A50" s="56"/>
      <c r="B50" s="55" t="s">
        <v>50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49</v>
      </c>
      <c r="C51" s="31">
        <v>160547.14000000001</v>
      </c>
      <c r="D51" s="34">
        <v>0</v>
      </c>
      <c r="F51" s="48"/>
    </row>
    <row r="52" spans="1:15" s="4" customFormat="1" x14ac:dyDescent="0.2">
      <c r="A52" s="54" t="s">
        <v>48</v>
      </c>
      <c r="B52" s="11" t="s">
        <v>47</v>
      </c>
      <c r="C52" s="31">
        <v>413418.18</v>
      </c>
      <c r="D52" s="53">
        <v>854008.03731222218</v>
      </c>
      <c r="F52" s="48"/>
    </row>
    <row r="53" spans="1:15" s="1" customFormat="1" x14ac:dyDescent="0.2">
      <c r="A53" s="54" t="s">
        <v>46</v>
      </c>
      <c r="B53" s="11" t="s">
        <v>45</v>
      </c>
      <c r="C53" s="31">
        <v>5436539.9100000001</v>
      </c>
      <c r="D53" s="53">
        <v>6498163.2503641769</v>
      </c>
      <c r="E53" s="52"/>
      <c r="F53" s="2"/>
    </row>
    <row r="58" spans="1:15" s="1" customFormat="1" x14ac:dyDescent="0.2">
      <c r="A58" s="27" t="s">
        <v>44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43</v>
      </c>
      <c r="C60" s="51" t="s">
        <v>42</v>
      </c>
      <c r="D60" s="51" t="s">
        <v>41</v>
      </c>
      <c r="E60" s="17"/>
      <c r="F60" s="21"/>
    </row>
    <row r="61" spans="1:15" s="17" customFormat="1" x14ac:dyDescent="0.2">
      <c r="A61" s="19" t="s">
        <v>40</v>
      </c>
      <c r="B61" s="50" t="s">
        <v>39</v>
      </c>
      <c r="C61" s="49"/>
      <c r="D61" s="49"/>
      <c r="E61" s="4"/>
      <c r="F61" s="48"/>
    </row>
    <row r="62" spans="1:15" s="4" customFormat="1" x14ac:dyDescent="0.2">
      <c r="A62" s="40"/>
      <c r="B62" s="39" t="s">
        <v>38</v>
      </c>
      <c r="C62" s="46">
        <v>22634.359424000009</v>
      </c>
      <c r="D62" s="47">
        <v>23622.750972999995</v>
      </c>
      <c r="F62" s="44"/>
    </row>
    <row r="63" spans="1:15" s="4" customFormat="1" x14ac:dyDescent="0.2">
      <c r="A63" s="33"/>
      <c r="B63" s="32" t="s">
        <v>37</v>
      </c>
      <c r="C63" s="46">
        <v>23622.750972999995</v>
      </c>
      <c r="D63" s="45">
        <v>24427.348508999985</v>
      </c>
      <c r="F63" s="44"/>
      <c r="G63" s="41"/>
    </row>
    <row r="64" spans="1:15" s="4" customFormat="1" x14ac:dyDescent="0.2">
      <c r="A64" s="19" t="s">
        <v>36</v>
      </c>
      <c r="B64" s="43" t="s">
        <v>35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34</v>
      </c>
      <c r="C65" s="31">
        <v>212.41</v>
      </c>
      <c r="D65" s="38">
        <v>230.14</v>
      </c>
      <c r="F65" s="29"/>
      <c r="G65" s="37"/>
    </row>
    <row r="66" spans="1:20" s="4" customFormat="1" x14ac:dyDescent="0.2">
      <c r="A66" s="36"/>
      <c r="B66" s="35" t="s">
        <v>33</v>
      </c>
      <c r="C66" s="31">
        <v>197.8</v>
      </c>
      <c r="D66" s="34">
        <v>224.43</v>
      </c>
      <c r="F66" s="29"/>
      <c r="G66" s="28"/>
    </row>
    <row r="67" spans="1:20" s="4" customFormat="1" x14ac:dyDescent="0.2">
      <c r="A67" s="36"/>
      <c r="B67" s="35" t="s">
        <v>32</v>
      </c>
      <c r="C67" s="31">
        <v>230.14</v>
      </c>
      <c r="D67" s="34">
        <v>279.99</v>
      </c>
      <c r="F67" s="29"/>
      <c r="G67" s="28"/>
    </row>
    <row r="68" spans="1:20" s="4" customFormat="1" x14ac:dyDescent="0.2">
      <c r="A68" s="33"/>
      <c r="B68" s="32" t="s">
        <v>31</v>
      </c>
      <c r="C68" s="31">
        <v>230.14</v>
      </c>
      <c r="D68" s="30">
        <v>266.02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30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6453168.2436609995</v>
      </c>
      <c r="D74" s="6">
        <f>IFERROR(ROUND(C74/$C$90,4),0)</f>
        <v>0.99309999999999998</v>
      </c>
      <c r="E74" s="5"/>
      <c r="F74" s="2"/>
    </row>
    <row r="75" spans="1:20" s="1" customFormat="1" ht="27" customHeight="1" x14ac:dyDescent="0.2">
      <c r="A75" s="16"/>
      <c r="B75" s="15" t="s">
        <v>24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23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22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21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20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19</v>
      </c>
      <c r="C80" s="7">
        <v>6453168.2436609995</v>
      </c>
      <c r="D80" s="6">
        <f>IFERROR(ROUND(C80/$C$90,4),0)</f>
        <v>0.99309999999999998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18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17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16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15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14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13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44995.006702999999</v>
      </c>
      <c r="D87" s="6">
        <f>IFERROR(ROUND(C87/$C$90,4),0)</f>
        <v>6.8999999999999999E-3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10</v>
      </c>
      <c r="B88" s="11" t="s">
        <v>9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8</v>
      </c>
      <c r="B89" s="11" t="s">
        <v>7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6</v>
      </c>
      <c r="B90" s="11" t="s">
        <v>5</v>
      </c>
      <c r="C90" s="10">
        <v>6498163.250363999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4</v>
      </c>
      <c r="C91" s="10">
        <v>6498163.250363999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3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2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115_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2025-02-05T19:24:02Z</dcterms:created>
  <dcterms:modified xsi:type="dcterms:W3CDTF">2025-02-05T19:24:14Z</dcterms:modified>
</cp:coreProperties>
</file>