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83D0B81F-E46A-4041-9C24-6B3F588D2431}" xr6:coauthVersionLast="47" xr6:coauthVersionMax="47" xr10:uidLastSave="{00000000-0000-0000-0000-000000000000}"/>
  <bookViews>
    <workbookView xWindow="28680" yWindow="-120" windowWidth="29040" windowHeight="15840" xr2:uid="{C16932AC-E4B5-4366-A320-3A4B9AFF51AE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<sst xmlns="http://schemas.openxmlformats.org/spreadsheetml/2006/main" count="91" uniqueCount="81">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</sst>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4" fontId="2" fillId="0" borderId="0" xfId="0" quotePrefix="1" applyNumberFormat="1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787A45F-2680-4059-98AF-20ADC37C545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88D218CB-AAB7-49D4-9D20-B9516C4B2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351A-1CBC-41C4-94F3-CF414EF61C94}">
  <sheetPr codeName="Arkusz9">
    <tabColor rgb="FF92D050"/>
  </sheetPr>
  <dimension ref="A11:T96"/>
  <sheetViews>
    <sheetView tabSelected="1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35.140625" style="2" customWidth="1"/>
    <col min="7" max="7" width="10.85546875" style="1" bestFit="1" customWidth="1"/>
    <col min="8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6" t="s">
        <v>80</v>
      </c>
      <c r="B11" s="86"/>
      <c r="C11" s="86"/>
      <c r="D11" s="86"/>
      <c r="F11" s="2"/>
    </row>
    <row r="12" spans="1:6" s="4" customFormat="1" x14ac:dyDescent="0.25">
      <c r="A12" s="85"/>
      <c r="B12" s="85"/>
      <c r="C12" s="85"/>
      <c r="D12" s="85"/>
      <c r="F12" s="49"/>
    </row>
    <row r="13" spans="1:6" s="4" customFormat="1" x14ac:dyDescent="0.25">
      <c r="A13" s="83" t="s">
        <v>79</v>
      </c>
      <c r="B13" s="84"/>
      <c r="C13" s="84"/>
      <c r="D13" s="84"/>
      <c r="F13" s="49"/>
    </row>
    <row r="14" spans="1:6" s="4" customFormat="1" x14ac:dyDescent="0.25">
      <c r="A14" s="83" t="str">
        <f>"Nazwa ubezpieczeniowego funduszu kapitałowego: "&amp;B17</f>
        <v xml:space="preserve">Nazwa ubezpieczeniowego funduszu kapitałowego: </v>
      </c>
      <c r="B14" s="83"/>
      <c r="C14" s="83"/>
      <c r="D14" s="83"/>
      <c r="F14" s="49"/>
    </row>
    <row r="15" spans="1:6" s="4" customFormat="1" x14ac:dyDescent="0.25">
      <c r="A15" s="81"/>
      <c r="B15" s="49"/>
      <c r="C15" s="49"/>
      <c r="D15" s="49"/>
      <c r="F15" s="49"/>
    </row>
    <row r="16" spans="1:6" s="4" customFormat="1" x14ac:dyDescent="0.25">
      <c r="A16" s="81"/>
      <c r="B16" s="49"/>
      <c r="C16" s="49"/>
      <c r="D16" s="49"/>
      <c r="F16" s="49"/>
    </row>
    <row r="17" spans="1:8" s="4" customFormat="1" x14ac:dyDescent="0.25">
      <c r="A17" s="81"/>
      <c r="B17" s="82"/>
      <c r="C17" s="82" t="s">
        <v>78</v>
      </c>
      <c r="D17" s="49"/>
      <c r="F17" s="49"/>
    </row>
    <row r="18" spans="1:8" s="4" customFormat="1" x14ac:dyDescent="0.25">
      <c r="A18" s="81"/>
      <c r="B18" s="49"/>
      <c r="C18" s="49"/>
      <c r="D18" s="49"/>
      <c r="F18" s="49"/>
    </row>
    <row r="19" spans="1:8" s="4" customFormat="1" x14ac:dyDescent="0.25">
      <c r="A19" s="28" t="s">
        <v>77</v>
      </c>
      <c r="B19" s="28"/>
      <c r="C19" s="28"/>
      <c r="D19" s="28"/>
      <c r="F19" s="49"/>
    </row>
    <row r="21" spans="1:8" s="18" customFormat="1" ht="22.5" x14ac:dyDescent="0.2">
      <c r="A21" s="25"/>
      <c r="B21" s="24" t="s">
        <v>64</v>
      </c>
      <c r="C21" s="52" t="s">
        <v>41</v>
      </c>
      <c r="D21" s="52" t="s">
        <v>40</v>
      </c>
      <c r="F21" s="22"/>
      <c r="H21" s="1"/>
    </row>
    <row r="22" spans="1:8" s="1" customFormat="1" x14ac:dyDescent="0.2">
      <c r="A22" s="80" t="s">
        <v>25</v>
      </c>
      <c r="B22" s="79" t="s">
        <v>76</v>
      </c>
      <c r="C22" s="32">
        <v>39905528.797270648</v>
      </c>
      <c r="D22" s="32">
        <v>32951602.231402002</v>
      </c>
      <c r="E22" s="54"/>
      <c r="F22" s="78"/>
      <c r="G22" s="3"/>
    </row>
    <row r="23" spans="1:8" s="1" customFormat="1" x14ac:dyDescent="0.2">
      <c r="A23" s="76"/>
      <c r="B23" s="75" t="s">
        <v>75</v>
      </c>
      <c r="C23" s="32">
        <v>39905528.797270648</v>
      </c>
      <c r="D23" s="74">
        <v>32614935.364575002</v>
      </c>
      <c r="E23" s="54"/>
      <c r="F23" s="2"/>
      <c r="G23" s="3"/>
    </row>
    <row r="24" spans="1:8" s="1" customFormat="1" x14ac:dyDescent="0.2">
      <c r="A24" s="73"/>
      <c r="B24" s="72" t="s">
        <v>74</v>
      </c>
      <c r="C24" s="32">
        <v>0</v>
      </c>
      <c r="D24" s="71">
        <v>0</v>
      </c>
      <c r="E24" s="54"/>
      <c r="F24" s="2"/>
      <c r="G24" s="3"/>
    </row>
    <row r="25" spans="1:8" s="1" customFormat="1" x14ac:dyDescent="0.2">
      <c r="A25" s="73"/>
      <c r="B25" s="72" t="s">
        <v>73</v>
      </c>
      <c r="C25" s="32">
        <v>0</v>
      </c>
      <c r="D25" s="71">
        <v>336666.86682699999</v>
      </c>
      <c r="E25" s="54"/>
      <c r="F25" s="2"/>
      <c r="G25" s="3"/>
    </row>
    <row r="26" spans="1:8" s="1" customFormat="1" x14ac:dyDescent="0.2">
      <c r="A26" s="73"/>
      <c r="B26" s="77" t="s">
        <v>72</v>
      </c>
      <c r="C26" s="32">
        <v>0</v>
      </c>
      <c r="D26" s="71">
        <v>336666.86682699999</v>
      </c>
      <c r="E26" s="54"/>
      <c r="F26" s="2"/>
      <c r="G26" s="3"/>
    </row>
    <row r="27" spans="1:8" s="1" customFormat="1" x14ac:dyDescent="0.2">
      <c r="A27" s="70"/>
      <c r="B27" s="77" t="s">
        <v>71</v>
      </c>
      <c r="C27" s="32">
        <v>0</v>
      </c>
      <c r="D27" s="68">
        <v>0</v>
      </c>
      <c r="E27" s="54"/>
      <c r="F27" s="2"/>
      <c r="G27" s="3"/>
    </row>
    <row r="28" spans="1:8" s="1" customFormat="1" x14ac:dyDescent="0.2">
      <c r="A28" s="56" t="s">
        <v>11</v>
      </c>
      <c r="B28" s="12" t="s">
        <v>70</v>
      </c>
      <c r="C28" s="32">
        <v>0</v>
      </c>
      <c r="D28" s="11">
        <v>0</v>
      </c>
      <c r="E28" s="54"/>
      <c r="F28" s="2"/>
      <c r="G28" s="3"/>
    </row>
    <row r="29" spans="1:8" s="1" customFormat="1" x14ac:dyDescent="0.2">
      <c r="A29" s="76"/>
      <c r="B29" s="75" t="s">
        <v>69</v>
      </c>
      <c r="C29" s="32">
        <v>0</v>
      </c>
      <c r="D29" s="74">
        <v>0</v>
      </c>
      <c r="E29" s="54"/>
      <c r="F29" s="2"/>
      <c r="G29" s="3"/>
    </row>
    <row r="30" spans="1:8" s="1" customFormat="1" x14ac:dyDescent="0.2">
      <c r="A30" s="73"/>
      <c r="B30" s="72" t="s">
        <v>68</v>
      </c>
      <c r="C30" s="32">
        <v>0</v>
      </c>
      <c r="D30" s="71">
        <v>0</v>
      </c>
      <c r="E30" s="54"/>
      <c r="F30" s="2"/>
      <c r="G30" s="3"/>
    </row>
    <row r="31" spans="1:8" s="1" customFormat="1" x14ac:dyDescent="0.2">
      <c r="A31" s="70"/>
      <c r="B31" s="69" t="s">
        <v>67</v>
      </c>
      <c r="C31" s="32">
        <v>0</v>
      </c>
      <c r="D31" s="68">
        <v>0</v>
      </c>
      <c r="E31" s="54"/>
      <c r="F31" s="2"/>
      <c r="G31" s="3"/>
    </row>
    <row r="32" spans="1:8" s="1" customFormat="1" x14ac:dyDescent="0.2">
      <c r="A32" s="56" t="s">
        <v>9</v>
      </c>
      <c r="B32" s="56" t="s">
        <v>66</v>
      </c>
      <c r="C32" s="32">
        <v>39905528.797270648</v>
      </c>
      <c r="D32" s="11">
        <v>32951602.231402002</v>
      </c>
      <c r="E32" s="54"/>
      <c r="F32" s="67"/>
      <c r="G32" s="3"/>
    </row>
    <row r="35" spans="1:6" s="1" customFormat="1" x14ac:dyDescent="0.2">
      <c r="A35" s="28" t="s">
        <v>65</v>
      </c>
      <c r="B35" s="28"/>
      <c r="C35" s="28"/>
      <c r="D35" s="28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2">
        <v>45947295.289999999</v>
      </c>
      <c r="D38" s="50">
        <v>39905528.797284916</v>
      </c>
      <c r="E38" s="4"/>
      <c r="F38" s="49"/>
    </row>
    <row r="39" spans="1:6" s="4" customFormat="1" x14ac:dyDescent="0.2">
      <c r="A39" s="62" t="s">
        <v>61</v>
      </c>
      <c r="B39" s="65" t="s">
        <v>60</v>
      </c>
      <c r="C39" s="32">
        <v>-10447039.939999999</v>
      </c>
      <c r="D39" s="55">
        <v>-9110383.0158920288</v>
      </c>
      <c r="F39" s="49"/>
    </row>
    <row r="40" spans="1:6" s="4" customFormat="1" x14ac:dyDescent="0.2">
      <c r="A40" s="62" t="s">
        <v>25</v>
      </c>
      <c r="B40" s="61" t="s">
        <v>59</v>
      </c>
      <c r="C40" s="32">
        <v>3747203.61</v>
      </c>
      <c r="D40" s="55">
        <v>3710642.15090797</v>
      </c>
      <c r="F40" s="49"/>
    </row>
    <row r="41" spans="1:6" s="4" customFormat="1" x14ac:dyDescent="0.2">
      <c r="A41" s="60"/>
      <c r="B41" s="59" t="s">
        <v>58</v>
      </c>
      <c r="C41" s="32">
        <v>3493541.08</v>
      </c>
      <c r="D41" s="39">
        <v>2804670.2</v>
      </c>
      <c r="F41" s="49"/>
    </row>
    <row r="42" spans="1:6" s="4" customFormat="1" x14ac:dyDescent="0.2">
      <c r="A42" s="58"/>
      <c r="B42" s="57" t="s">
        <v>57</v>
      </c>
      <c r="C42" s="32">
        <v>0</v>
      </c>
      <c r="D42" s="35">
        <v>0</v>
      </c>
      <c r="F42" s="49"/>
    </row>
    <row r="43" spans="1:6" s="4" customFormat="1" x14ac:dyDescent="0.2">
      <c r="A43" s="64"/>
      <c r="B43" s="63" t="s">
        <v>56</v>
      </c>
      <c r="C43" s="32">
        <v>253662.53</v>
      </c>
      <c r="D43" s="31">
        <v>905971.95090796996</v>
      </c>
      <c r="F43" s="49"/>
    </row>
    <row r="44" spans="1:6" s="4" customFormat="1" x14ac:dyDescent="0.2">
      <c r="A44" s="62" t="s">
        <v>11</v>
      </c>
      <c r="B44" s="61" t="s">
        <v>55</v>
      </c>
      <c r="C44" s="32">
        <v>14194243.550000001</v>
      </c>
      <c r="D44" s="55">
        <v>12821025.166799998</v>
      </c>
      <c r="F44" s="49"/>
    </row>
    <row r="45" spans="1:6" s="4" customFormat="1" x14ac:dyDescent="0.2">
      <c r="A45" s="60"/>
      <c r="B45" s="59" t="s">
        <v>54</v>
      </c>
      <c r="C45" s="32">
        <v>12905701.960000001</v>
      </c>
      <c r="D45" s="39">
        <v>11747015.659999996</v>
      </c>
      <c r="F45" s="49"/>
    </row>
    <row r="46" spans="1:6" s="4" customFormat="1" x14ac:dyDescent="0.2">
      <c r="A46" s="58"/>
      <c r="B46" s="57" t="s">
        <v>53</v>
      </c>
      <c r="C46" s="32">
        <v>147484.69</v>
      </c>
      <c r="D46" s="35">
        <v>138565.79999999999</v>
      </c>
      <c r="F46" s="49"/>
    </row>
    <row r="47" spans="1:6" s="4" customFormat="1" x14ac:dyDescent="0.2">
      <c r="A47" s="58"/>
      <c r="B47" s="57" t="s">
        <v>52</v>
      </c>
      <c r="C47" s="32">
        <v>382469.15</v>
      </c>
      <c r="D47" s="35">
        <v>338434.2868</v>
      </c>
      <c r="F47" s="49"/>
    </row>
    <row r="48" spans="1:6" s="4" customFormat="1" x14ac:dyDescent="0.2">
      <c r="A48" s="58"/>
      <c r="B48" s="57" t="s">
        <v>51</v>
      </c>
      <c r="C48" s="32">
        <v>0</v>
      </c>
      <c r="D48" s="35">
        <v>0</v>
      </c>
      <c r="F48" s="49"/>
    </row>
    <row r="49" spans="1:15" s="4" customFormat="1" x14ac:dyDescent="0.2">
      <c r="A49" s="58"/>
      <c r="B49" s="57" t="s">
        <v>50</v>
      </c>
      <c r="C49" s="32">
        <v>675456.11</v>
      </c>
      <c r="D49" s="35">
        <v>596924.23</v>
      </c>
      <c r="F49" s="49"/>
    </row>
    <row r="50" spans="1:15" s="4" customFormat="1" x14ac:dyDescent="0.2">
      <c r="A50" s="58"/>
      <c r="B50" s="57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8"/>
      <c r="B51" s="57" t="s">
        <v>48</v>
      </c>
      <c r="C51" s="32">
        <v>83131.64</v>
      </c>
      <c r="D51" s="35">
        <v>85.19</v>
      </c>
      <c r="F51" s="49"/>
    </row>
    <row r="52" spans="1:15" s="4" customFormat="1" x14ac:dyDescent="0.2">
      <c r="A52" s="56" t="s">
        <v>47</v>
      </c>
      <c r="B52" s="12" t="s">
        <v>46</v>
      </c>
      <c r="C52" s="32">
        <v>4405273.45</v>
      </c>
      <c r="D52" s="55">
        <v>2156456.4499999997</v>
      </c>
      <c r="F52" s="49"/>
    </row>
    <row r="53" spans="1:15" s="1" customFormat="1" x14ac:dyDescent="0.2">
      <c r="A53" s="56" t="s">
        <v>45</v>
      </c>
      <c r="B53" s="12" t="s">
        <v>44</v>
      </c>
      <c r="C53" s="32">
        <v>39905528.799999997</v>
      </c>
      <c r="D53" s="55">
        <v>32951602.231392886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43</v>
      </c>
      <c r="B58" s="28"/>
      <c r="C58" s="28"/>
      <c r="D58" s="28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4"/>
      <c r="F61" s="49"/>
    </row>
    <row r="62" spans="1:15" s="4" customFormat="1" x14ac:dyDescent="0.2">
      <c r="A62" s="41"/>
      <c r="B62" s="40" t="s">
        <v>37</v>
      </c>
      <c r="C62" s="47">
        <v>326492.54095199984</v>
      </c>
      <c r="D62" s="48">
        <v>254938.53088400004</v>
      </c>
      <c r="F62" s="45"/>
    </row>
    <row r="63" spans="1:15" s="4" customFormat="1" x14ac:dyDescent="0.2">
      <c r="A63" s="34"/>
      <c r="B63" s="33" t="s">
        <v>36</v>
      </c>
      <c r="C63" s="47">
        <v>254938.53088400004</v>
      </c>
      <c r="D63" s="46">
        <v>199019.160367</v>
      </c>
      <c r="F63" s="45"/>
      <c r="G63" s="42"/>
    </row>
    <row r="64" spans="1:15" s="4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33</v>
      </c>
      <c r="C65" s="32">
        <v>140.72999999999999</v>
      </c>
      <c r="D65" s="39">
        <v>156.53</v>
      </c>
      <c r="F65" s="30"/>
      <c r="G65" s="38"/>
    </row>
    <row r="66" spans="1:20" s="4" customFormat="1" x14ac:dyDescent="0.2">
      <c r="A66" s="37"/>
      <c r="B66" s="36" t="s">
        <v>32</v>
      </c>
      <c r="C66" s="32">
        <v>140.72999999999999</v>
      </c>
      <c r="D66" s="35">
        <v>154.6</v>
      </c>
      <c r="F66" s="30"/>
      <c r="G66" s="29"/>
    </row>
    <row r="67" spans="1:20" s="4" customFormat="1" x14ac:dyDescent="0.2">
      <c r="A67" s="37"/>
      <c r="B67" s="36" t="s">
        <v>31</v>
      </c>
      <c r="C67" s="32">
        <v>156.74</v>
      </c>
      <c r="D67" s="35">
        <v>167.74</v>
      </c>
      <c r="F67" s="30"/>
      <c r="G67" s="29"/>
    </row>
    <row r="68" spans="1:20" s="4" customFormat="1" x14ac:dyDescent="0.2">
      <c r="A68" s="34"/>
      <c r="B68" s="33" t="s">
        <v>30</v>
      </c>
      <c r="C68" s="32">
        <v>156.53</v>
      </c>
      <c r="D68" s="31">
        <v>165.57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2.5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32614935.364575002</v>
      </c>
      <c r="D74" s="6">
        <f>IFERROR(ROUND(C74/$C$90,4),0)</f>
        <v>0.98980000000000001</v>
      </c>
      <c r="E74" s="5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8" t="s">
        <v>18</v>
      </c>
      <c r="C80" s="7">
        <v>31325773.807669003</v>
      </c>
      <c r="D80" s="6">
        <f>IFERROR(ROUND(C80/$C$90,4),0)</f>
        <v>0.95069999999999999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8" t="s">
        <v>13</v>
      </c>
      <c r="C85" s="7">
        <v>1289161.5569059998</v>
      </c>
      <c r="D85" s="6">
        <f>IFERROR(ROUND(C85/$C$90,4),0)</f>
        <v>3.9100000000000003E-2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11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336666.86682699999</v>
      </c>
      <c r="D88" s="6">
        <f>IFERROR(ROUND(C88/$C$90,4),0)</f>
        <v>1.0200000000000001E-2</v>
      </c>
      <c r="E88" s="5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11">
        <v>32951602.231402002</v>
      </c>
      <c r="D90" s="6">
        <f>IFERROR(ROUND(C90/$C$90,4),0)</f>
        <v>1</v>
      </c>
      <c r="E90" s="5"/>
      <c r="F90" s="2"/>
    </row>
    <row r="91" spans="1:20" s="1" customFormat="1" x14ac:dyDescent="0.2">
      <c r="A91" s="13"/>
      <c r="B91" s="12" t="s">
        <v>3</v>
      </c>
      <c r="C91" s="11">
        <v>32951602.231402002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10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2025-02-05T13:25:24Z</dcterms:created>
  <dcterms:modified xsi:type="dcterms:W3CDTF">2025-02-05T13:26:31Z</dcterms:modified>
</cp:coreProperties>
</file>