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I PÓŁROCZE\Sprawozdania\"/>
    </mc:Choice>
  </mc:AlternateContent>
  <xr:revisionPtr revIDLastSave="0" documentId="8_{4715857F-3399-4B3C-A0A4-5C2C7CBAA7C6}" xr6:coauthVersionLast="47" xr6:coauthVersionMax="47" xr10:uidLastSave="{00000000-0000-0000-0000-000000000000}"/>
  <bookViews>
    <workbookView xWindow="-120" yWindow="-120" windowWidth="29040" windowHeight="15840" xr2:uid="{17CFE990-05D0-44A0-87E2-56347249BFCA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<sst xmlns="http://schemas.openxmlformats.org/spreadsheetml/2006/main" count="91" uniqueCount="81">
  <si>
    <t>Warszawa, 7 lutego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</si>
  <si>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</si>
  <si>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</si>
  <si>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</si>
  <si>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</si>
  <si>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</si>
  <si>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</si>
  <si>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</si>
  <si>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</si>
  <si>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</si>
  <si>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</si>
  <si>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</si>
  <si>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</si>
  <si>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</si>
  <si>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</si>
  <si>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</si>
  <si>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</si>
  <si>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</si>
  <si>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</si>
  <si>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</si>
  <si>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</si>
  <si>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</si>
  <si>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</si>
  <si>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</si>
  <si>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</si>
  <si>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</si>
  <si>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</si>
  <si>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</si>
  <si>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</si>
  <si>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</si>
  <si>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</si>
  <si>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</si>
  <si>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</si>
  <si>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</si>
  <si>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</si>
  <si>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</si>
  <si>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</si>
  <si>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</si>
  <si>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</si>
  <si>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</si>
  <si>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</si>
  <si>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</si>
  <si>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</si>
  <si>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</si>
  <si>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</si>
  <si>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</si>
  <si>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</si>
  <si>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</si>
  <si>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</si>
  <si>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</si>
  <si>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</si>
  <si>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</si>
  <si>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</si>
  <si>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</si>
  <si>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</si>
  <si>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</si>
  <si>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</si>
  <si>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</si>
  <si>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</si>
  <si>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</si>
  <si>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</si>
  <si>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</si>
  <si>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</si>
  <si>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</si>
  <si>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</si>
  <si>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</si>
  <si>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</si>
  <si>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</si>
  <si>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</si>
  <si>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</si>
  <si>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</si>
  <si>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</si>
  <si>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</si>
  <si>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</si>
  <si>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</si>
  <si>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</si>
  <si>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</si>
  <si>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</si>
  <si>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kod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</si>
  <si>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</si>
  <si>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31.12.2017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</si>
</sst>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667A893B-C946-48AE-AE7E-9BECB310006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5824785-9C01-4AC0-A0D4-3309D1A22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8F0D2-B346-462B-8B3A-EBB66BEE6599}">
  <sheetPr codeName="Arkusz42">
    <tabColor rgb="FF92D050"/>
  </sheetPr>
  <dimension ref="A11:T96"/>
  <sheetViews>
    <sheetView tabSelected="1" topLeftCell="A57" workbookViewId="0">
      <selection activeCell="F26" sqref="F26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s="1" customFormat="1" x14ac:dyDescent="0.2">
      <c r="A11" s="83" t="s">
        <v>80</v>
      </c>
      <c r="B11" s="83"/>
      <c r="C11" s="83"/>
      <c r="D11" s="83"/>
      <c r="F11" s="2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0" t="s">
        <v>79</v>
      </c>
      <c r="B13" s="81"/>
      <c r="C13" s="81"/>
      <c r="D13" s="81"/>
      <c r="F13" s="48"/>
    </row>
    <row r="14" spans="1:6" s="4" customFormat="1" x14ac:dyDescent="0.25">
      <c r="A14" s="80" t="str">
        <f>"Nazwa ubezpieczeniowego funduszu kapitałowego: "&amp;B17</f>
        <v xml:space="preserve">Nazwa ubezpieczeniowego funduszu kapitałowego: </v>
      </c>
      <c r="B14" s="80"/>
      <c r="C14" s="80"/>
      <c r="D14" s="80"/>
      <c r="F14" s="48"/>
    </row>
    <row r="15" spans="1:6" s="4" customFormat="1" x14ac:dyDescent="0.25">
      <c r="A15" s="78"/>
      <c r="B15" s="48"/>
      <c r="C15" s="48"/>
      <c r="D15" s="48"/>
      <c r="F15" s="48"/>
    </row>
    <row r="16" spans="1:6" s="4" customFormat="1" x14ac:dyDescent="0.25">
      <c r="A16" s="78"/>
      <c r="B16" s="48"/>
      <c r="C16" s="48"/>
      <c r="D16" s="48"/>
      <c r="F16" s="48"/>
    </row>
    <row r="17" spans="1:6" s="4" customFormat="1" x14ac:dyDescent="0.25">
      <c r="A17" s="78"/>
      <c r="B17" s="79"/>
      <c r="C17" s="79" t="s">
        <v>78</v>
      </c>
      <c r="D17" s="48"/>
      <c r="F17" s="48"/>
    </row>
    <row r="18" spans="1:6" s="4" customFormat="1" x14ac:dyDescent="0.25">
      <c r="A18" s="78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s="1" customFormat="1" x14ac:dyDescent="0.2">
      <c r="A22" s="77" t="s">
        <v>25</v>
      </c>
      <c r="B22" s="76" t="s">
        <v>76</v>
      </c>
      <c r="C22" s="31">
        <v>11094895.759999998</v>
      </c>
      <c r="D22" s="31">
        <v>12040663.253728</v>
      </c>
      <c r="E22" s="52"/>
      <c r="F22" s="2"/>
    </row>
    <row r="23" spans="1:6" s="1" customFormat="1" x14ac:dyDescent="0.2">
      <c r="A23" s="74"/>
      <c r="B23" s="73" t="s">
        <v>75</v>
      </c>
      <c r="C23" s="31">
        <v>11094895.759999998</v>
      </c>
      <c r="D23" s="72">
        <v>11996007.116927</v>
      </c>
      <c r="E23" s="52"/>
      <c r="F23" s="2"/>
    </row>
    <row r="24" spans="1:6" s="1" customFormat="1" x14ac:dyDescent="0.2">
      <c r="A24" s="71"/>
      <c r="B24" s="70" t="s">
        <v>74</v>
      </c>
      <c r="C24" s="31">
        <v>0</v>
      </c>
      <c r="D24" s="69">
        <v>44656.136801000001</v>
      </c>
      <c r="E24" s="52"/>
      <c r="F24" s="2"/>
    </row>
    <row r="25" spans="1:6" s="1" customFormat="1" x14ac:dyDescent="0.2">
      <c r="A25" s="71"/>
      <c r="B25" s="70" t="s">
        <v>73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72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71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11</v>
      </c>
      <c r="B28" s="11" t="s">
        <v>70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69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68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67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9</v>
      </c>
      <c r="B32" s="54" t="s">
        <v>66</v>
      </c>
      <c r="C32" s="31">
        <v>11094895.759999998</v>
      </c>
      <c r="D32" s="10">
        <v>12040663.253728</v>
      </c>
      <c r="E32" s="52"/>
      <c r="F32" s="65"/>
    </row>
    <row r="35" spans="1:6" s="1" customFormat="1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31">
        <v>7728212.5999999996</v>
      </c>
      <c r="D38" s="49">
        <v>11094895.758607937</v>
      </c>
      <c r="E38" s="4"/>
      <c r="F38" s="48"/>
    </row>
    <row r="39" spans="1:6" s="4" customFormat="1" x14ac:dyDescent="0.2">
      <c r="A39" s="60" t="s">
        <v>61</v>
      </c>
      <c r="B39" s="63" t="s">
        <v>60</v>
      </c>
      <c r="C39" s="31">
        <v>427524.88</v>
      </c>
      <c r="D39" s="53">
        <v>519501.3751223716</v>
      </c>
      <c r="F39" s="48"/>
    </row>
    <row r="40" spans="1:6" s="4" customFormat="1" x14ac:dyDescent="0.2">
      <c r="A40" s="60" t="s">
        <v>25</v>
      </c>
      <c r="B40" s="59" t="s">
        <v>59</v>
      </c>
      <c r="C40" s="31">
        <v>1042784.67</v>
      </c>
      <c r="D40" s="53">
        <v>982572.5051223716</v>
      </c>
      <c r="F40" s="48"/>
    </row>
    <row r="41" spans="1:6" s="4" customFormat="1" x14ac:dyDescent="0.2">
      <c r="A41" s="58"/>
      <c r="B41" s="57" t="s">
        <v>58</v>
      </c>
      <c r="C41" s="31">
        <v>915158.93</v>
      </c>
      <c r="D41" s="38">
        <v>977824.11</v>
      </c>
      <c r="F41" s="48"/>
    </row>
    <row r="42" spans="1:6" s="4" customFormat="1" x14ac:dyDescent="0.2">
      <c r="A42" s="56"/>
      <c r="B42" s="55" t="s">
        <v>57</v>
      </c>
      <c r="C42" s="31">
        <v>0</v>
      </c>
      <c r="D42" s="34">
        <v>0</v>
      </c>
      <c r="F42" s="48"/>
    </row>
    <row r="43" spans="1:6" s="4" customFormat="1" x14ac:dyDescent="0.2">
      <c r="A43" s="62"/>
      <c r="B43" s="61" t="s">
        <v>56</v>
      </c>
      <c r="C43" s="31">
        <v>127625.74</v>
      </c>
      <c r="D43" s="30">
        <v>4748.395122371614</v>
      </c>
      <c r="F43" s="48"/>
    </row>
    <row r="44" spans="1:6" s="4" customFormat="1" x14ac:dyDescent="0.2">
      <c r="A44" s="60" t="s">
        <v>11</v>
      </c>
      <c r="B44" s="59" t="s">
        <v>55</v>
      </c>
      <c r="C44" s="31">
        <v>615259.79</v>
      </c>
      <c r="D44" s="53">
        <v>463071.13</v>
      </c>
      <c r="F44" s="48"/>
    </row>
    <row r="45" spans="1:6" s="4" customFormat="1" x14ac:dyDescent="0.2">
      <c r="A45" s="58"/>
      <c r="B45" s="57" t="s">
        <v>54</v>
      </c>
      <c r="C45" s="31">
        <v>615259.79</v>
      </c>
      <c r="D45" s="38">
        <v>390315.96</v>
      </c>
      <c r="F45" s="48"/>
    </row>
    <row r="46" spans="1:6" s="4" customFormat="1" x14ac:dyDescent="0.2">
      <c r="A46" s="56"/>
      <c r="B46" s="55" t="s">
        <v>53</v>
      </c>
      <c r="C46" s="31">
        <v>0</v>
      </c>
      <c r="D46" s="34">
        <v>0</v>
      </c>
      <c r="F46" s="48"/>
    </row>
    <row r="47" spans="1:6" s="4" customFormat="1" x14ac:dyDescent="0.2">
      <c r="A47" s="56"/>
      <c r="B47" s="55" t="s">
        <v>52</v>
      </c>
      <c r="C47" s="31">
        <v>0</v>
      </c>
      <c r="D47" s="34">
        <v>0</v>
      </c>
      <c r="F47" s="48"/>
    </row>
    <row r="48" spans="1:6" s="4" customFormat="1" x14ac:dyDescent="0.2">
      <c r="A48" s="56"/>
      <c r="B48" s="55" t="s">
        <v>51</v>
      </c>
      <c r="C48" s="31">
        <v>0</v>
      </c>
      <c r="D48" s="34">
        <v>0</v>
      </c>
      <c r="F48" s="48"/>
    </row>
    <row r="49" spans="1:15" s="4" customFormat="1" x14ac:dyDescent="0.2">
      <c r="A49" s="56"/>
      <c r="B49" s="55" t="s">
        <v>50</v>
      </c>
      <c r="C49" s="31">
        <v>0</v>
      </c>
      <c r="D49" s="34">
        <v>0</v>
      </c>
      <c r="F49" s="48"/>
    </row>
    <row r="50" spans="1:15" s="4" customFormat="1" x14ac:dyDescent="0.2">
      <c r="A50" s="56"/>
      <c r="B50" s="55" t="s">
        <v>49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1">
        <v>0</v>
      </c>
      <c r="D51" s="34">
        <v>72755.17</v>
      </c>
      <c r="F51" s="48"/>
    </row>
    <row r="52" spans="1:15" s="4" customFormat="1" x14ac:dyDescent="0.2">
      <c r="A52" s="54" t="s">
        <v>47</v>
      </c>
      <c r="B52" s="11" t="s">
        <v>46</v>
      </c>
      <c r="C52" s="31">
        <v>2939158.28</v>
      </c>
      <c r="D52" s="53">
        <v>426266.12</v>
      </c>
      <c r="F52" s="48"/>
    </row>
    <row r="53" spans="1:15" s="1" customFormat="1" x14ac:dyDescent="0.2">
      <c r="A53" s="54" t="s">
        <v>45</v>
      </c>
      <c r="B53" s="11" t="s">
        <v>44</v>
      </c>
      <c r="C53" s="31">
        <v>11094895.76</v>
      </c>
      <c r="D53" s="53">
        <v>12040663.253730308</v>
      </c>
      <c r="E53" s="52"/>
      <c r="F53" s="2"/>
    </row>
    <row r="58" spans="1:15" s="1" customFormat="1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6">
        <v>66217.227327000015</v>
      </c>
      <c r="D62" s="47">
        <v>69079.73201300003</v>
      </c>
      <c r="F62" s="44"/>
    </row>
    <row r="63" spans="1:15" s="4" customFormat="1" x14ac:dyDescent="0.2">
      <c r="A63" s="33"/>
      <c r="B63" s="32" t="s">
        <v>36</v>
      </c>
      <c r="C63" s="46">
        <v>69079.73201300003</v>
      </c>
      <c r="D63" s="45">
        <v>72160.27360499998</v>
      </c>
      <c r="F63" s="44"/>
      <c r="G63" s="41"/>
    </row>
    <row r="64" spans="1:15" s="4" customFormat="1" x14ac:dyDescent="0.2">
      <c r="A64" s="19" t="s">
        <v>35</v>
      </c>
      <c r="B64" s="43" t="s">
        <v>34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33</v>
      </c>
      <c r="C65" s="31">
        <v>116.71</v>
      </c>
      <c r="D65" s="38">
        <v>160.61000000000001</v>
      </c>
      <c r="F65" s="29"/>
      <c r="G65" s="37"/>
    </row>
    <row r="66" spans="1:20" s="4" customFormat="1" x14ac:dyDescent="0.2">
      <c r="A66" s="36"/>
      <c r="B66" s="35" t="s">
        <v>32</v>
      </c>
      <c r="C66" s="31">
        <v>116.71</v>
      </c>
      <c r="D66" s="34">
        <v>151.82</v>
      </c>
      <c r="F66" s="29"/>
      <c r="G66" s="28"/>
    </row>
    <row r="67" spans="1:20" s="4" customFormat="1" x14ac:dyDescent="0.2">
      <c r="A67" s="36"/>
      <c r="B67" s="35" t="s">
        <v>31</v>
      </c>
      <c r="C67" s="31">
        <v>162.32</v>
      </c>
      <c r="D67" s="34">
        <v>187.99</v>
      </c>
      <c r="F67" s="29"/>
      <c r="G67" s="28"/>
    </row>
    <row r="68" spans="1:20" s="4" customFormat="1" x14ac:dyDescent="0.2">
      <c r="A68" s="33"/>
      <c r="B68" s="32" t="s">
        <v>30</v>
      </c>
      <c r="C68" s="31">
        <v>160.61000000000001</v>
      </c>
      <c r="D68" s="30">
        <v>166.86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29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11996007.116927</v>
      </c>
      <c r="D74" s="6">
        <f>IFERROR(ROUND(C74/$C$90,4),0)</f>
        <v>0.99629999999999996</v>
      </c>
      <c r="E74" s="5"/>
      <c r="F74" s="2"/>
    </row>
    <row r="75" spans="1:20" s="1" customFormat="1" ht="27" customHeight="1" x14ac:dyDescent="0.2">
      <c r="A75" s="16"/>
      <c r="B75" s="15" t="s">
        <v>23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2.5" x14ac:dyDescent="0.2">
      <c r="A76" s="13"/>
      <c r="B76" s="8" t="s">
        <v>22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21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20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19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18</v>
      </c>
      <c r="C80" s="7">
        <v>11996007.116927</v>
      </c>
      <c r="D80" s="6">
        <f>IFERROR(ROUND(C80/$C$90,4),0)</f>
        <v>0.99629999999999996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17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16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15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14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13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12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44656.136801000001</v>
      </c>
      <c r="D87" s="6">
        <f>IFERROR(ROUND(C87/$C$90,4),0)</f>
        <v>3.7000000000000002E-3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9</v>
      </c>
      <c r="B88" s="11" t="s">
        <v>8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7</v>
      </c>
      <c r="B89" s="11" t="s">
        <v>6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5</v>
      </c>
      <c r="B90" s="11" t="s">
        <v>4</v>
      </c>
      <c r="C90" s="10">
        <v>12040663.253728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3</v>
      </c>
      <c r="C91" s="10">
        <v>12040663.253728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2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1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>ProService Finteco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2025-02-05T19:22:55Z</dcterms:created>
  <dcterms:modified xsi:type="dcterms:W3CDTF">2025-02-05T19:23:06Z</dcterms:modified>
</cp:coreProperties>
</file>