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A1E5BF7E-2803-4403-A58D-110CD96C2BB8}" xr6:coauthVersionLast="47" xr6:coauthVersionMax="47" xr10:uidLastSave="{00000000-0000-0000-0000-000000000000}"/>
  <bookViews>
    <workbookView xWindow="-120" yWindow="-120" windowWidth="29040" windowHeight="15840" xr2:uid="{0DC99CA0-0596-492B-A23D-1F69914E7A15}"/>
  </bookViews>
  <sheets>
    <sheet name="21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<sst xmlns="http://schemas.openxmlformats.org/spreadsheetml/2006/main" count="91" uniqueCount="81">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</sst>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A07FE9E0-B748-4AAD-A5E5-3966EB05E9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ED1D07A4-0DAE-45DF-8237-FCB63F6DBC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62633-BEB3-4391-A21C-E7BB7CB5E4FB}">
  <sheetPr codeName="Arkusz55"/>
  <dimension ref="A11:T96"/>
  <sheetViews>
    <sheetView tabSelected="1" topLeftCell="A55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3022210.3415290001</v>
      </c>
      <c r="D22" s="61">
        <v>2559317.529904</v>
      </c>
      <c r="E22" s="48"/>
      <c r="F22" s="2"/>
    </row>
    <row r="23" spans="1:6" s="1" customFormat="1" x14ac:dyDescent="0.2">
      <c r="A23" s="67"/>
      <c r="B23" s="66" t="s">
        <v>75</v>
      </c>
      <c r="C23" s="31">
        <v>3022210.3415290001</v>
      </c>
      <c r="D23" s="61">
        <v>2559317.529904</v>
      </c>
      <c r="E23" s="48"/>
      <c r="F23" s="2"/>
    </row>
    <row r="24" spans="1:6" s="1" customFormat="1" x14ac:dyDescent="0.2">
      <c r="A24" s="65"/>
      <c r="B24" s="64" t="s">
        <v>74</v>
      </c>
      <c r="C24" s="31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3022210.3415290001</v>
      </c>
      <c r="D32" s="61">
        <v>2559317.529904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2633452.37</v>
      </c>
      <c r="D38" s="45">
        <v>3022210.3415291607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-287206.49</v>
      </c>
      <c r="D39" s="45">
        <v>-964082.72075640282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1031252.26</v>
      </c>
      <c r="D40" s="45">
        <v>164219.31924359725</v>
      </c>
      <c r="F40" s="44"/>
    </row>
    <row r="41" spans="1:6" s="4" customFormat="1" x14ac:dyDescent="0.2">
      <c r="A41" s="53"/>
      <c r="B41" s="52" t="s">
        <v>58</v>
      </c>
      <c r="C41" s="31">
        <v>158558.01999999999</v>
      </c>
      <c r="D41" s="45">
        <v>150758.93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872694.24</v>
      </c>
      <c r="D43" s="45">
        <v>13460.389243597239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1318458.75</v>
      </c>
      <c r="D44" s="45">
        <v>1128302.04</v>
      </c>
      <c r="F44" s="44"/>
    </row>
    <row r="45" spans="1:6" s="4" customFormat="1" x14ac:dyDescent="0.2">
      <c r="A45" s="53"/>
      <c r="B45" s="52" t="s">
        <v>54</v>
      </c>
      <c r="C45" s="31">
        <v>1237000.71</v>
      </c>
      <c r="D45" s="45">
        <v>947852.48</v>
      </c>
      <c r="F45" s="44"/>
    </row>
    <row r="46" spans="1:6" s="4" customFormat="1" x14ac:dyDescent="0.2">
      <c r="A46" s="51"/>
      <c r="B46" s="50" t="s">
        <v>53</v>
      </c>
      <c r="C46" s="31">
        <v>10275.280000000001</v>
      </c>
      <c r="D46" s="45">
        <v>0</v>
      </c>
      <c r="F46" s="44"/>
    </row>
    <row r="47" spans="1:6" s="4" customFormat="1" x14ac:dyDescent="0.2">
      <c r="A47" s="51"/>
      <c r="B47" s="50" t="s">
        <v>52</v>
      </c>
      <c r="C47" s="31">
        <v>7806.89</v>
      </c>
      <c r="D47" s="45">
        <v>7967.47</v>
      </c>
      <c r="F47" s="44"/>
    </row>
    <row r="48" spans="1:6" s="4" customFormat="1" x14ac:dyDescent="0.2">
      <c r="A48" s="51"/>
      <c r="B48" s="50" t="s">
        <v>51</v>
      </c>
      <c r="C48" s="31">
        <v>24908.52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38098.18</v>
      </c>
      <c r="D49" s="45">
        <v>43636.72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369.17</v>
      </c>
      <c r="D51" s="45">
        <v>128845.37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675964.46</v>
      </c>
      <c r="D52" s="45">
        <v>501189.9091312816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3022210.34</v>
      </c>
      <c r="D53" s="45">
        <v>2559317.5299040396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5568.4944000000005</v>
      </c>
      <c r="D62" s="30">
        <v>5074.995116000001</v>
      </c>
      <c r="F62" s="42"/>
    </row>
    <row r="63" spans="1:15" s="4" customFormat="1" x14ac:dyDescent="0.2">
      <c r="A63" s="33"/>
      <c r="B63" s="32" t="s">
        <v>36</v>
      </c>
      <c r="C63" s="43">
        <v>5074.995116000001</v>
      </c>
      <c r="D63" s="30">
        <v>3688.6809880000001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472.92020000000002</v>
      </c>
      <c r="D65" s="30">
        <v>595.51430000000005</v>
      </c>
      <c r="F65" s="28"/>
      <c r="G65" s="36"/>
    </row>
    <row r="66" spans="1:20" s="4" customFormat="1" x14ac:dyDescent="0.2">
      <c r="A66" s="35"/>
      <c r="B66" s="34" t="s">
        <v>32</v>
      </c>
      <c r="C66" s="31">
        <v>471.98840000000001</v>
      </c>
      <c r="D66" s="30">
        <v>595.51430000000005</v>
      </c>
      <c r="F66" s="28"/>
      <c r="G66" s="27"/>
    </row>
    <row r="67" spans="1:20" s="4" customFormat="1" x14ac:dyDescent="0.2">
      <c r="A67" s="35"/>
      <c r="B67" s="34" t="s">
        <v>31</v>
      </c>
      <c r="C67" s="31">
        <v>596.09270000000004</v>
      </c>
      <c r="D67" s="30">
        <v>719.69219999999996</v>
      </c>
      <c r="F67" s="28"/>
      <c r="G67" s="27"/>
    </row>
    <row r="68" spans="1:20" s="4" customFormat="1" x14ac:dyDescent="0.2">
      <c r="A68" s="33"/>
      <c r="B68" s="32" t="s">
        <v>30</v>
      </c>
      <c r="C68" s="31">
        <v>595.51430000000005</v>
      </c>
      <c r="D68" s="30">
        <v>696.71280000000002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2559317.529904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2559317.529904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2559317.529904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0</v>
      </c>
      <c r="D91" s="6">
        <f>IFERROR(ROUND(C91/$C$90,4),0)</f>
        <v>0</v>
      </c>
      <c r="E91" s="5"/>
      <c r="F91" s="5"/>
    </row>
    <row r="92" spans="1:20" s="1" customFormat="1" x14ac:dyDescent="0.2">
      <c r="A92" s="11"/>
      <c r="B92" s="10" t="s">
        <v>2</v>
      </c>
      <c r="C92" s="7">
        <v>2559317.529904</v>
      </c>
      <c r="D92" s="6">
        <f>IFERROR(ROUND(C92/$C$90,4),0)</f>
        <v>1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214_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2025-02-05T19:29:04Z</dcterms:created>
  <dcterms:modified xsi:type="dcterms:W3CDTF">2025-02-05T19:29:15Z</dcterms:modified>
</cp:coreProperties>
</file>