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4332EAB7-3EB8-4718-A8D9-124FF800DD03}" xr6:coauthVersionLast="47" xr6:coauthVersionMax="47" xr10:uidLastSave="{00000000-0000-0000-0000-000000000000}"/>
  <bookViews>
    <workbookView xWindow="-120" yWindow="-120" windowWidth="29040" windowHeight="15840" xr2:uid="{D47409E8-1FE3-4AB3-831A-740CF44C8A87}"/>
  </bookViews>
  <sheets>
    <sheet name="20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<sst xmlns="http://schemas.openxmlformats.org/spreadsheetml/2006/main" count="91" uniqueCount="81">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</sst>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49075B85-1C65-4C58-BC63-59D66D3F79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C510565F-D444-4108-BF7B-67F83CA11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2CE64-069B-44D4-A93F-D758CA3A4AF4}">
  <sheetPr codeName="Arkusz24"/>
  <dimension ref="A11:T96"/>
  <sheetViews>
    <sheetView tabSelected="1" topLeftCell="A52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23499113.594937999</v>
      </c>
      <c r="D22" s="61">
        <v>20918724.237468999</v>
      </c>
      <c r="E22" s="48"/>
      <c r="F22" s="2"/>
    </row>
    <row r="23" spans="1:6" s="1" customFormat="1" x14ac:dyDescent="0.2">
      <c r="A23" s="67"/>
      <c r="B23" s="66" t="s">
        <v>75</v>
      </c>
      <c r="C23" s="31">
        <v>23499113.594937999</v>
      </c>
      <c r="D23" s="61">
        <v>20911181.598258998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7542.6392100000003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23499113.594937999</v>
      </c>
      <c r="D32" s="61">
        <v>20918724.237468999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25810586.780000001</v>
      </c>
      <c r="D38" s="45">
        <v>23499113.594943363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-3041807.65</v>
      </c>
      <c r="D39" s="45">
        <v>-4005843.4605449792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3296280.49</v>
      </c>
      <c r="D40" s="45">
        <v>2910330.964755021</v>
      </c>
      <c r="F40" s="44"/>
    </row>
    <row r="41" spans="1:6" s="4" customFormat="1" x14ac:dyDescent="0.2">
      <c r="A41" s="53"/>
      <c r="B41" s="52" t="s">
        <v>58</v>
      </c>
      <c r="C41" s="31">
        <v>3202660.41</v>
      </c>
      <c r="D41" s="45">
        <v>2775257.39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93620.08</v>
      </c>
      <c r="D43" s="45">
        <v>135073.57475502073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6338088.1399999997</v>
      </c>
      <c r="D44" s="45">
        <v>6916174.4253000002</v>
      </c>
      <c r="F44" s="44"/>
    </row>
    <row r="45" spans="1:6" s="4" customFormat="1" x14ac:dyDescent="0.2">
      <c r="A45" s="53"/>
      <c r="B45" s="52" t="s">
        <v>54</v>
      </c>
      <c r="C45" s="31">
        <v>4557908.75</v>
      </c>
      <c r="D45" s="45">
        <v>5237169.88</v>
      </c>
      <c r="F45" s="44"/>
    </row>
    <row r="46" spans="1:6" s="4" customFormat="1" x14ac:dyDescent="0.2">
      <c r="A46" s="51"/>
      <c r="B46" s="50" t="s">
        <v>53</v>
      </c>
      <c r="C46" s="31">
        <v>124493.82</v>
      </c>
      <c r="D46" s="45">
        <v>59883.61</v>
      </c>
      <c r="F46" s="44"/>
    </row>
    <row r="47" spans="1:6" s="4" customFormat="1" x14ac:dyDescent="0.2">
      <c r="A47" s="51"/>
      <c r="B47" s="50" t="s">
        <v>52</v>
      </c>
      <c r="C47" s="31">
        <v>769210.8</v>
      </c>
      <c r="D47" s="45">
        <v>726085.61529999995</v>
      </c>
      <c r="F47" s="44"/>
    </row>
    <row r="48" spans="1:6" s="4" customFormat="1" x14ac:dyDescent="0.2">
      <c r="A48" s="51"/>
      <c r="B48" s="50" t="s">
        <v>51</v>
      </c>
      <c r="C48" s="31">
        <v>60439.01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319475</v>
      </c>
      <c r="D49" s="45">
        <v>299712.92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506560.76</v>
      </c>
      <c r="D51" s="45">
        <v>593322.4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730334.46</v>
      </c>
      <c r="D52" s="45">
        <v>1425454.1030696132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23499113.59</v>
      </c>
      <c r="D53" s="45">
        <v>20918724.237468001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255171.3967460001</v>
      </c>
      <c r="D62" s="30">
        <v>224678.39750400002</v>
      </c>
      <c r="F62" s="42"/>
    </row>
    <row r="63" spans="1:15" s="4" customFormat="1" x14ac:dyDescent="0.2">
      <c r="A63" s="33"/>
      <c r="B63" s="32" t="s">
        <v>36</v>
      </c>
      <c r="C63" s="43">
        <v>224678.39750400002</v>
      </c>
      <c r="D63" s="30">
        <v>188763.0774000001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101.15</v>
      </c>
      <c r="D65" s="30">
        <v>104.59</v>
      </c>
      <c r="F65" s="28"/>
      <c r="G65" s="36"/>
    </row>
    <row r="66" spans="1:20" s="4" customFormat="1" x14ac:dyDescent="0.2">
      <c r="A66" s="35"/>
      <c r="B66" s="34" t="s">
        <v>32</v>
      </c>
      <c r="C66" s="31">
        <v>89.62</v>
      </c>
      <c r="D66" s="30">
        <v>100.23</v>
      </c>
      <c r="F66" s="28"/>
      <c r="G66" s="27"/>
    </row>
    <row r="67" spans="1:20" s="4" customFormat="1" x14ac:dyDescent="0.2">
      <c r="A67" s="35"/>
      <c r="B67" s="34" t="s">
        <v>31</v>
      </c>
      <c r="C67" s="31">
        <v>111.3</v>
      </c>
      <c r="D67" s="30">
        <v>119.11</v>
      </c>
      <c r="F67" s="28"/>
      <c r="G67" s="27"/>
    </row>
    <row r="68" spans="1:20" s="4" customFormat="1" x14ac:dyDescent="0.2">
      <c r="A68" s="33"/>
      <c r="B68" s="32" t="s">
        <v>30</v>
      </c>
      <c r="C68" s="31">
        <v>104.59</v>
      </c>
      <c r="D68" s="30">
        <v>110.82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20911181.598258998</v>
      </c>
      <c r="D74" s="6">
        <f>IFERROR(ROUND(C74/$C$90,4),0)</f>
        <v>0.99960000000000004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20911181.598258998</v>
      </c>
      <c r="D80" s="6">
        <f>IFERROR(ROUND(C80/$C$90,4),0)</f>
        <v>0.99960000000000004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7542.6392100000003</v>
      </c>
      <c r="D87" s="6">
        <f>IFERROR(ROUND(C87/$C$90,4),0)</f>
        <v>4.0000000000000002E-4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20918724.237468999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20918724.237468999</v>
      </c>
      <c r="D91" s="6">
        <f>IFERROR(ROUND(C91/$C$90,4),0)</f>
        <v>1</v>
      </c>
      <c r="E91" s="5"/>
      <c r="F91" s="5"/>
    </row>
    <row r="92" spans="1:20" s="1" customFormat="1" x14ac:dyDescent="0.2">
      <c r="A92" s="11"/>
      <c r="B92" s="10" t="s">
        <v>2</v>
      </c>
      <c r="C92" s="7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208_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2025-02-05T19:27:42Z</dcterms:created>
  <dcterms:modified xsi:type="dcterms:W3CDTF">2025-02-05T19:27:52Z</dcterms:modified>
</cp:coreProperties>
</file>