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4D5DE70A-6D97-4A65-A5C4-2C60FC754A63}" xr6:coauthVersionLast="47" xr6:coauthVersionMax="47" xr10:uidLastSave="{00000000-0000-0000-0000-000000000000}"/>
  <bookViews>
    <workbookView xWindow="-108" yWindow="-108" windowWidth="23256" windowHeight="12576" xr2:uid="{0AB3E13E-7B71-4E62-AC66-1366BB9CEFD9}"/>
  </bookViews>
  <sheets>
    <sheet name="20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<sst xmlns="http://schemas.openxmlformats.org/spreadsheetml/2006/main" count="94" uniqueCount="84">
  <si>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</si>
  <si>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</si>
  <si>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</si>
  <si>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</si>
  <si>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</si>
  <si>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</si>
  <si>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</si>
  <si>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</si>
  <si>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</si>
  <si>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</si>
  <si>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</si>
  <si>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</si>
  <si>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</si>
  <si>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</si>
  <si>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</si>
  <si>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</si>
  <si>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</si>
  <si>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</si>
  <si>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</si>
  <si>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</si>
  <si>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</si>
  <si>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</si>
  <si>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</si>
  <si>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</si>
  <si>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</si>
  <si>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</si>
  <si>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</si>
  <si>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</si>
  <si>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</si>
  <si>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</si>
  <si>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</si>
  <si>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</si>
  <si>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</si>
  <si>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</si>
  <si>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</si>
  <si>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</si>
  <si>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</si>
  <si>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</si>
  <si>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</si>
  <si>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</si>
  <si>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</si>
  <si>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</si>
  <si>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</si>
  <si>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</si>
  <si>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</si>
  <si>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</si>
  <si>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</si>
  <si>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</si>
  <si>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</si>
  <si>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</si>
  <si>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</si>
  <si>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</si>
  <si>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</si>
  <si>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</si>
  <si>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</si>
  <si>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</si>
  <si>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</si>
  <si>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</si>
  <si>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</si>
  <si>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</si>
  <si>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</si>
  <si>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</si>
  <si>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</si>
  <si>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</si>
  <si>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</si>
  <si>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</si>
  <si>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</si>
  <si>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</si>
  <si>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</si>
  <si>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</si>
  <si>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</si>
  <si>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</si>
  <si>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</si>
  <si>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</si>
  <si>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</si>
  <si>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</si>
  <si>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</si>
  <si>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</si>
  <si>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205_</t>
  </si>
  <si>
    <t>kod</t>
  </si>
  <si>
    <t>UNIQA - Globalnej Makroalokacji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</si>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</sst>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0ED9F51C-CF35-4C84-BBDA-9767E9FEF8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290BE7AE-66C6-4C6A-A46B-52D7A99686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1DAC0-A117-4EBE-9E60-A5AA53A50C75}">
  <sheetPr codeName="Arkusz53"/>
  <dimension ref="A1:T96"/>
  <sheetViews>
    <sheetView tabSelected="1" topLeftCell="A43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205_2P_UNIQA - Globalnej Makroalokacji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Globalnej Makroalokacji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205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5883396.4527441589</v>
      </c>
      <c r="D22" s="62">
        <v>3564749.14</v>
      </c>
      <c r="E22" s="49"/>
      <c r="F22" s="2"/>
    </row>
    <row r="23" spans="1:6" s="1" customFormat="1" x14ac:dyDescent="0.2">
      <c r="A23" s="68"/>
      <c r="B23" s="67" t="s">
        <v>75</v>
      </c>
      <c r="C23" s="32">
        <v>5883396.4527441589</v>
      </c>
      <c r="D23" s="62">
        <v>3564749.14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5883396.4527441589</v>
      </c>
      <c r="D32" s="62">
        <v>3564749.14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15210119.34</v>
      </c>
      <c r="D38" s="46">
        <v>5883396.4527420113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-8119427.6915368447</v>
      </c>
      <c r="D39" s="46">
        <v>-1685318.53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666034.28</v>
      </c>
      <c r="D40" s="46">
        <v>340546.4</v>
      </c>
      <c r="F40" s="45"/>
    </row>
    <row r="41" spans="1:6" s="5" customFormat="1" x14ac:dyDescent="0.2">
      <c r="A41" s="54"/>
      <c r="B41" s="53" t="s">
        <v>58</v>
      </c>
      <c r="C41" s="32">
        <v>616415.63</v>
      </c>
      <c r="D41" s="46">
        <v>318442.7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49618.65</v>
      </c>
      <c r="D43" s="46">
        <v>22103.7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8785461.971536845</v>
      </c>
      <c r="D44" s="46">
        <v>2025864.93</v>
      </c>
      <c r="F44" s="45"/>
    </row>
    <row r="45" spans="1:6" s="5" customFormat="1" x14ac:dyDescent="0.2">
      <c r="A45" s="54"/>
      <c r="B45" s="53" t="s">
        <v>54</v>
      </c>
      <c r="C45" s="32">
        <v>4374869.6500000004</v>
      </c>
      <c r="D45" s="46">
        <v>1901605.11</v>
      </c>
      <c r="F45" s="45"/>
    </row>
    <row r="46" spans="1:6" s="5" customFormat="1" x14ac:dyDescent="0.2">
      <c r="A46" s="52"/>
      <c r="B46" s="51" t="s">
        <v>53</v>
      </c>
      <c r="C46" s="32">
        <v>543316.18000000005</v>
      </c>
      <c r="D46" s="46">
        <v>0</v>
      </c>
      <c r="F46" s="45"/>
    </row>
    <row r="47" spans="1:6" s="5" customFormat="1" x14ac:dyDescent="0.2">
      <c r="A47" s="52"/>
      <c r="B47" s="51" t="s">
        <v>52</v>
      </c>
      <c r="C47" s="32">
        <v>56631.360000000001</v>
      </c>
      <c r="D47" s="46">
        <v>26780.35</v>
      </c>
      <c r="F47" s="45"/>
    </row>
    <row r="48" spans="1:6" s="5" customFormat="1" x14ac:dyDescent="0.2">
      <c r="A48" s="52"/>
      <c r="B48" s="51" t="s">
        <v>51</v>
      </c>
      <c r="C48" s="32">
        <v>148735.78</v>
      </c>
      <c r="D48" s="46">
        <v>0</v>
      </c>
      <c r="F48" s="45"/>
    </row>
    <row r="49" spans="1:15" s="5" customFormat="1" x14ac:dyDescent="0.2">
      <c r="A49" s="52"/>
      <c r="B49" s="51" t="s">
        <v>50</v>
      </c>
      <c r="C49" s="32">
        <v>165331.70000000001</v>
      </c>
      <c r="D49" s="46">
        <v>62527.39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3496577.301536845</v>
      </c>
      <c r="D51" s="46">
        <v>34952.080000000002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-1207295.1957211434</v>
      </c>
      <c r="D52" s="46">
        <v>-633328.78000000014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5883396.4527420122</v>
      </c>
      <c r="D53" s="46">
        <v>3564749.1427420108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124073.08375000001</v>
      </c>
      <c r="D62" s="31">
        <v>53373.822487000005</v>
      </c>
      <c r="F62" s="43"/>
    </row>
    <row r="63" spans="1:15" s="5" customFormat="1" x14ac:dyDescent="0.2">
      <c r="A63" s="34"/>
      <c r="B63" s="33" t="s">
        <v>36</v>
      </c>
      <c r="C63" s="44">
        <v>53373.822487000005</v>
      </c>
      <c r="D63" s="31">
        <v>36124.332559999995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122.59</v>
      </c>
      <c r="D65" s="31">
        <v>110.23</v>
      </c>
      <c r="F65" s="29"/>
      <c r="G65" s="37"/>
    </row>
    <row r="66" spans="1:20" s="5" customFormat="1" x14ac:dyDescent="0.2">
      <c r="A66" s="36"/>
      <c r="B66" s="35" t="s">
        <v>32</v>
      </c>
      <c r="C66" s="32">
        <v>109.74</v>
      </c>
      <c r="D66" s="31">
        <v>96.5</v>
      </c>
      <c r="F66" s="29"/>
      <c r="G66" s="28"/>
    </row>
    <row r="67" spans="1:20" s="5" customFormat="1" x14ac:dyDescent="0.2">
      <c r="A67" s="36"/>
      <c r="B67" s="35" t="s">
        <v>31</v>
      </c>
      <c r="C67" s="32">
        <v>128.75</v>
      </c>
      <c r="D67" s="31">
        <v>110.28</v>
      </c>
      <c r="F67" s="29"/>
      <c r="G67" s="28"/>
    </row>
    <row r="68" spans="1:20" s="5" customFormat="1" x14ac:dyDescent="0.2">
      <c r="A68" s="34"/>
      <c r="B68" s="33" t="s">
        <v>30</v>
      </c>
      <c r="C68" s="32">
        <v>110.23</v>
      </c>
      <c r="D68" s="31">
        <v>98.68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3564749.14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3383791.06</v>
      </c>
      <c r="D80" s="7">
        <f>IFERROR(ROUND(C80/$C$90,4),0)</f>
        <v>0.94920000000000004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180958.07999999999</v>
      </c>
      <c r="D85" s="7">
        <f>IFERROR(ROUND(C85/$C$90,4),0)</f>
        <v>5.0799999999999998E-2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3564749.14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3564749.14</v>
      </c>
      <c r="D91" s="7">
        <f>IFERROR(ROUND(C91/$C$90,4),0)</f>
        <v>1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2023-02-08T22:28:21Z</dcterms:created>
  <dcterms:modified xsi:type="dcterms:W3CDTF">2023-02-08T22:39:26Z</dcterms:modified>
</cp:coreProperties>
</file>