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09174159-6DEC-46A1-B179-B9C248350E84}" xr6:coauthVersionLast="47" xr6:coauthVersionMax="47" xr10:uidLastSave="{00000000-0000-0000-0000-000000000000}"/>
  <bookViews>
    <workbookView xWindow="-108" yWindow="-108" windowWidth="23256" windowHeight="12576" xr2:uid="{DEA14BD2-F7BB-45DB-AFE8-D08F27D84E46}"/>
  </bookViews>
  <sheets>
    <sheet name="10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<sst xmlns="http://schemas.openxmlformats.org/spreadsheetml/2006/main" count="94" uniqueCount="84">
  <si>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</si>
  <si>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</si>
  <si>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</si>
  <si>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</si>
  <si>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</si>
  <si>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</si>
  <si>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</si>
  <si>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</si>
  <si>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</si>
  <si>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</si>
  <si>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</si>
  <si>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</si>
  <si>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</si>
  <si>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</si>
  <si>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</si>
  <si>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</si>
  <si>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</si>
  <si>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</si>
  <si>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</si>
  <si>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</si>
  <si>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</si>
  <si>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</si>
  <si>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</si>
  <si>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</si>
  <si>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</si>
  <si>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</si>
  <si>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</si>
  <si>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</si>
  <si>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</si>
  <si>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</si>
  <si>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</si>
  <si>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</si>
  <si>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</si>
  <si>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</si>
  <si>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</si>
  <si>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</si>
  <si>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</si>
  <si>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</si>
  <si>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</si>
  <si>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</si>
  <si>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</si>
  <si>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</si>
  <si>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</si>
  <si>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</si>
  <si>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</si>
  <si>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</si>
  <si>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</si>
  <si>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</si>
  <si>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</si>
  <si>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</si>
  <si>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</si>
  <si>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</si>
  <si>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</si>
  <si>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</si>
  <si>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</si>
  <si>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</si>
  <si>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</si>
  <si>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</si>
  <si>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</si>
  <si>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</si>
  <si>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</si>
  <si>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</si>
  <si>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</si>
  <si>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</si>
  <si>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</si>
  <si>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</si>
  <si>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</si>
  <si>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</si>
  <si>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</si>
  <si>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</si>
  <si>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</si>
  <si>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</si>
  <si>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</si>
  <si>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</si>
  <si>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</si>
  <si>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</si>
  <si>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</si>
  <si>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</si>
  <si>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104_</t>
  </si>
  <si>
    <t>kod</t>
  </si>
  <si>
    <t>UNIQA – Lokacyjny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</si>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</sst>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3A733AEE-1884-42AB-90B2-BE940A8C36B0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99FC6E30-B210-4D84-BE8E-EB31D58E1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ED49D-66EB-405F-B9C2-8E2D49052DB1}">
  <sheetPr codeName="Arkusz43">
    <tabColor rgb="FF92D050"/>
  </sheetPr>
  <dimension ref="A1:T96"/>
  <sheetViews>
    <sheetView tabSelected="1" topLeftCell="A28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7" t="str">
        <f>D17&amp;"_2P_"&amp;B17</f>
        <v>104_2P_UNIQA – Lokacyjny IKZE</v>
      </c>
    </row>
    <row r="4" spans="1:6" s="1" customFormat="1" x14ac:dyDescent="0.2">
      <c r="A4" s="2"/>
      <c r="C4" s="86" t="s">
        <v>83</v>
      </c>
      <c r="D4" s="3"/>
      <c r="F4" s="2"/>
    </row>
    <row r="11" spans="1:6" s="1" customFormat="1" x14ac:dyDescent="0.2">
      <c r="A11" s="85" t="s">
        <v>82</v>
      </c>
      <c r="B11" s="85"/>
      <c r="C11" s="85"/>
      <c r="D11" s="85"/>
      <c r="F11" s="2"/>
    </row>
    <row r="12" spans="1:6" s="5" customFormat="1" x14ac:dyDescent="0.3">
      <c r="A12" s="84"/>
      <c r="B12" s="84"/>
      <c r="C12" s="84"/>
      <c r="D12" s="84"/>
      <c r="F12" s="49"/>
    </row>
    <row r="13" spans="1:6" s="5" customFormat="1" x14ac:dyDescent="0.3">
      <c r="A13" s="82" t="s">
        <v>81</v>
      </c>
      <c r="B13" s="83"/>
      <c r="C13" s="83"/>
      <c r="D13" s="83"/>
      <c r="F13" s="49"/>
    </row>
    <row r="14" spans="1:6" s="5" customFormat="1" x14ac:dyDescent="0.3">
      <c r="A14" s="82" t="str">
        <f>"Nazwa ubezpieczeniowego funduszu kapitałowego: "&amp;B17</f>
        <v>Nazwa ubezpieczeniowego funduszu kapitałowego: UNIQA – Lokacyjny IKZE</v>
      </c>
      <c r="B14" s="82"/>
      <c r="C14" s="82"/>
      <c r="D14" s="82"/>
      <c r="F14" s="49"/>
    </row>
    <row r="15" spans="1:6" s="5" customFormat="1" x14ac:dyDescent="0.3">
      <c r="A15" s="79"/>
      <c r="B15" s="49"/>
      <c r="C15" s="49"/>
      <c r="D15" s="49"/>
      <c r="F15" s="49"/>
    </row>
    <row r="16" spans="1:6" s="5" customFormat="1" x14ac:dyDescent="0.3">
      <c r="A16" s="79"/>
      <c r="B16" s="49"/>
      <c r="C16" s="49"/>
      <c r="D16" s="49"/>
      <c r="F16" s="49"/>
    </row>
    <row r="17" spans="1:6" s="5" customFormat="1" x14ac:dyDescent="0.3">
      <c r="A17" s="79"/>
      <c r="B17" s="81" t="s">
        <v>80</v>
      </c>
      <c r="C17" s="81" t="s">
        <v>79</v>
      </c>
      <c r="D17" s="81">
        <v>104</v>
      </c>
      <c r="E17" s="80" t="s">
        <v>78</v>
      </c>
      <c r="F17" s="49"/>
    </row>
    <row r="18" spans="1:6" s="5" customFormat="1" x14ac:dyDescent="0.3">
      <c r="A18" s="79"/>
      <c r="B18" s="49"/>
      <c r="C18" s="49"/>
      <c r="D18" s="49"/>
      <c r="F18" s="49"/>
    </row>
    <row r="19" spans="1:6" s="5" customFormat="1" x14ac:dyDescent="0.3">
      <c r="A19" s="28" t="s">
        <v>77</v>
      </c>
      <c r="B19" s="28"/>
      <c r="C19" s="28"/>
      <c r="D19" s="28"/>
      <c r="F19" s="49"/>
    </row>
    <row r="21" spans="1:6" s="18" customFormat="1" x14ac:dyDescent="0.3">
      <c r="A21" s="25"/>
      <c r="B21" s="24" t="s">
        <v>64</v>
      </c>
      <c r="C21" s="52" t="s">
        <v>41</v>
      </c>
      <c r="D21" s="52" t="s">
        <v>40</v>
      </c>
      <c r="F21" s="22"/>
    </row>
    <row r="22" spans="1:6" s="1" customFormat="1" x14ac:dyDescent="0.2">
      <c r="A22" s="78" t="s">
        <v>25</v>
      </c>
      <c r="B22" s="77" t="s">
        <v>76</v>
      </c>
      <c r="C22" s="32">
        <v>5213757.6697051087</v>
      </c>
      <c r="D22" s="32">
        <v>5477077.0858719992</v>
      </c>
      <c r="E22" s="53"/>
      <c r="F22" s="2"/>
    </row>
    <row r="23" spans="1:6" s="1" customFormat="1" x14ac:dyDescent="0.2">
      <c r="A23" s="75"/>
      <c r="B23" s="74" t="s">
        <v>75</v>
      </c>
      <c r="C23" s="32">
        <v>5185509.7452096613</v>
      </c>
      <c r="D23" s="73">
        <v>5467009.2603509994</v>
      </c>
      <c r="E23" s="53"/>
      <c r="F23" s="2"/>
    </row>
    <row r="24" spans="1:6" s="1" customFormat="1" x14ac:dyDescent="0.2">
      <c r="A24" s="72"/>
      <c r="B24" s="71" t="s">
        <v>74</v>
      </c>
      <c r="C24" s="32">
        <v>28247.924495447009</v>
      </c>
      <c r="D24" s="70">
        <v>10067.825521000001</v>
      </c>
      <c r="E24" s="53"/>
      <c r="F24" s="2"/>
    </row>
    <row r="25" spans="1:6" s="1" customFormat="1" x14ac:dyDescent="0.2">
      <c r="A25" s="72"/>
      <c r="B25" s="71" t="s">
        <v>73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2" t="s">
        <v>70</v>
      </c>
      <c r="C28" s="32">
        <v>0</v>
      </c>
      <c r="D28" s="11">
        <v>0</v>
      </c>
      <c r="E28" s="53"/>
      <c r="F28" s="2"/>
    </row>
    <row r="29" spans="1:6" s="1" customFormat="1" x14ac:dyDescent="0.2">
      <c r="A29" s="75"/>
      <c r="B29" s="74" t="s">
        <v>69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2">
        <v>5213757.6697051087</v>
      </c>
      <c r="D32" s="11">
        <v>5477077.0858719992</v>
      </c>
      <c r="E32" s="53"/>
      <c r="F32" s="66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5" t="s">
        <v>62</v>
      </c>
      <c r="C38" s="32">
        <v>4959946.58</v>
      </c>
      <c r="D38" s="50">
        <v>5213757.669707533</v>
      </c>
      <c r="E38" s="5"/>
      <c r="F38" s="49"/>
    </row>
    <row r="39" spans="1:6" s="5" customFormat="1" x14ac:dyDescent="0.2">
      <c r="A39" s="61" t="s">
        <v>61</v>
      </c>
      <c r="B39" s="64" t="s">
        <v>60</v>
      </c>
      <c r="C39" s="32">
        <v>407602.41668635857</v>
      </c>
      <c r="D39" s="54">
        <v>133090.16</v>
      </c>
      <c r="F39" s="49"/>
    </row>
    <row r="40" spans="1:6" s="5" customFormat="1" x14ac:dyDescent="0.2">
      <c r="A40" s="61" t="s">
        <v>25</v>
      </c>
      <c r="B40" s="60" t="s">
        <v>59</v>
      </c>
      <c r="C40" s="32">
        <v>713802.99668635859</v>
      </c>
      <c r="D40" s="54">
        <v>627036.15</v>
      </c>
      <c r="F40" s="49"/>
    </row>
    <row r="41" spans="1:6" s="5" customFormat="1" x14ac:dyDescent="0.2">
      <c r="A41" s="59"/>
      <c r="B41" s="58" t="s">
        <v>58</v>
      </c>
      <c r="C41" s="32">
        <v>659621.68000000005</v>
      </c>
      <c r="D41" s="39">
        <v>585203.91</v>
      </c>
      <c r="F41" s="49"/>
    </row>
    <row r="42" spans="1:6" s="5" customFormat="1" x14ac:dyDescent="0.2">
      <c r="A42" s="57"/>
      <c r="B42" s="56" t="s">
        <v>57</v>
      </c>
      <c r="C42" s="32">
        <v>0</v>
      </c>
      <c r="D42" s="35">
        <v>0</v>
      </c>
      <c r="F42" s="49"/>
    </row>
    <row r="43" spans="1:6" s="5" customFormat="1" x14ac:dyDescent="0.2">
      <c r="A43" s="63"/>
      <c r="B43" s="62" t="s">
        <v>56</v>
      </c>
      <c r="C43" s="32">
        <v>54181.316686358492</v>
      </c>
      <c r="D43" s="31">
        <v>41832.239999999998</v>
      </c>
      <c r="F43" s="49"/>
    </row>
    <row r="44" spans="1:6" s="5" customFormat="1" x14ac:dyDescent="0.2">
      <c r="A44" s="61" t="s">
        <v>11</v>
      </c>
      <c r="B44" s="60" t="s">
        <v>55</v>
      </c>
      <c r="C44" s="32">
        <v>306200.58</v>
      </c>
      <c r="D44" s="54">
        <v>493945.99</v>
      </c>
      <c r="F44" s="49"/>
    </row>
    <row r="45" spans="1:6" s="5" customFormat="1" x14ac:dyDescent="0.2">
      <c r="A45" s="59"/>
      <c r="B45" s="58" t="s">
        <v>54</v>
      </c>
      <c r="C45" s="32">
        <v>265265.96000000002</v>
      </c>
      <c r="D45" s="39">
        <v>493945.99</v>
      </c>
      <c r="F45" s="49"/>
    </row>
    <row r="46" spans="1:6" s="5" customFormat="1" x14ac:dyDescent="0.2">
      <c r="A46" s="57"/>
      <c r="B46" s="56" t="s">
        <v>53</v>
      </c>
      <c r="C46" s="32">
        <v>16446.990000000002</v>
      </c>
      <c r="D46" s="35">
        <v>0</v>
      </c>
      <c r="F46" s="49"/>
    </row>
    <row r="47" spans="1:6" s="5" customFormat="1" x14ac:dyDescent="0.2">
      <c r="A47" s="57"/>
      <c r="B47" s="56" t="s">
        <v>52</v>
      </c>
      <c r="C47" s="32">
        <v>0</v>
      </c>
      <c r="D47" s="35">
        <v>0</v>
      </c>
      <c r="F47" s="49"/>
    </row>
    <row r="48" spans="1:6" s="5" customFormat="1" x14ac:dyDescent="0.2">
      <c r="A48" s="57"/>
      <c r="B48" s="56" t="s">
        <v>51</v>
      </c>
      <c r="C48" s="32">
        <v>0</v>
      </c>
      <c r="D48" s="35">
        <v>0</v>
      </c>
      <c r="F48" s="49"/>
    </row>
    <row r="49" spans="1:15" s="5" customFormat="1" x14ac:dyDescent="0.2">
      <c r="A49" s="57"/>
      <c r="B49" s="56" t="s">
        <v>50</v>
      </c>
      <c r="C49" s="32">
        <v>0</v>
      </c>
      <c r="D49" s="35">
        <v>0</v>
      </c>
      <c r="F49" s="49"/>
    </row>
    <row r="50" spans="1:15" s="5" customFormat="1" x14ac:dyDescent="0.2">
      <c r="A50" s="57"/>
      <c r="B50" s="56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7"/>
      <c r="B51" s="56" t="s">
        <v>48</v>
      </c>
      <c r="C51" s="32">
        <v>24487.63</v>
      </c>
      <c r="D51" s="35">
        <v>0</v>
      </c>
      <c r="F51" s="49"/>
    </row>
    <row r="52" spans="1:15" s="5" customFormat="1" x14ac:dyDescent="0.2">
      <c r="A52" s="55" t="s">
        <v>47</v>
      </c>
      <c r="B52" s="12" t="s">
        <v>46</v>
      </c>
      <c r="C52" s="32">
        <v>-153791.32697882628</v>
      </c>
      <c r="D52" s="54">
        <v>130229.26000000001</v>
      </c>
      <c r="F52" s="49"/>
    </row>
    <row r="53" spans="1:15" s="1" customFormat="1" x14ac:dyDescent="0.2">
      <c r="A53" s="55" t="s">
        <v>45</v>
      </c>
      <c r="B53" s="12" t="s">
        <v>44</v>
      </c>
      <c r="C53" s="32">
        <v>5213757.669707533</v>
      </c>
      <c r="D53" s="54">
        <v>5477077.0897075329</v>
      </c>
      <c r="E53" s="53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5"/>
      <c r="F61" s="49"/>
    </row>
    <row r="62" spans="1:15" s="5" customFormat="1" x14ac:dyDescent="0.2">
      <c r="A62" s="41"/>
      <c r="B62" s="40" t="s">
        <v>37</v>
      </c>
      <c r="C62" s="47">
        <v>38291.875139000105</v>
      </c>
      <c r="D62" s="48">
        <v>41451.404593000043</v>
      </c>
      <c r="F62" s="45"/>
    </row>
    <row r="63" spans="1:15" s="5" customFormat="1" x14ac:dyDescent="0.2">
      <c r="A63" s="34"/>
      <c r="B63" s="33" t="s">
        <v>36</v>
      </c>
      <c r="C63" s="47">
        <v>41451.404593000043</v>
      </c>
      <c r="D63" s="46">
        <v>42457.961906000033</v>
      </c>
      <c r="F63" s="45"/>
      <c r="G63" s="42"/>
    </row>
    <row r="64" spans="1:15" s="5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33</v>
      </c>
      <c r="C65" s="32">
        <v>129.53</v>
      </c>
      <c r="D65" s="39">
        <v>125.78</v>
      </c>
      <c r="F65" s="30"/>
      <c r="G65" s="38"/>
    </row>
    <row r="66" spans="1:20" s="5" customFormat="1" x14ac:dyDescent="0.2">
      <c r="A66" s="37"/>
      <c r="B66" s="36" t="s">
        <v>32</v>
      </c>
      <c r="C66" s="32">
        <v>125.78</v>
      </c>
      <c r="D66" s="35">
        <v>123.6</v>
      </c>
      <c r="F66" s="30"/>
      <c r="G66" s="29"/>
    </row>
    <row r="67" spans="1:20" s="5" customFormat="1" x14ac:dyDescent="0.2">
      <c r="A67" s="37"/>
      <c r="B67" s="36" t="s">
        <v>31</v>
      </c>
      <c r="C67" s="32">
        <v>129.69</v>
      </c>
      <c r="D67" s="35">
        <v>129.16</v>
      </c>
      <c r="F67" s="30"/>
      <c r="G67" s="29"/>
    </row>
    <row r="68" spans="1:20" s="5" customFormat="1" x14ac:dyDescent="0.2">
      <c r="A68" s="34"/>
      <c r="B68" s="33" t="s">
        <v>30</v>
      </c>
      <c r="C68" s="32">
        <v>125.78</v>
      </c>
      <c r="D68" s="31">
        <v>129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5467009.2603509994</v>
      </c>
      <c r="D74" s="7">
        <f>IFERROR(ROUND(C74/$C$90,4),0)</f>
        <v>0.99819999999999998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5467009.2603509994</v>
      </c>
      <c r="D80" s="7">
        <f>IFERROR(ROUND(C80/$C$90,4),0)</f>
        <v>0.99819999999999998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10067.825521000001</v>
      </c>
      <c r="D87" s="7">
        <f>IFERROR(ROUND(C87/$C$90,4),0)</f>
        <v>1.8E-3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5477077.0858719992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5477077.0858719992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2023-02-08T22:12:45Z</dcterms:created>
  <dcterms:modified xsi:type="dcterms:W3CDTF">2023-02-08T22:23:19Z</dcterms:modified>
</cp:coreProperties>
</file>