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FB10C64F-E423-4610-9F23-C9E65D2182DE}" xr6:coauthVersionLast="47" xr6:coauthVersionMax="47" xr10:uidLastSave="{00000000-0000-0000-0000-000000000000}"/>
  <bookViews>
    <workbookView xWindow="-108" yWindow="-108" windowWidth="23256" windowHeight="12576" xr2:uid="{36C26BC4-3EA8-4078-9E5C-43AB0A56B6C3}"/>
  </bookViews>
  <sheets>
    <sheet name="11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<sst xmlns="http://schemas.openxmlformats.org/spreadsheetml/2006/main" count="95" uniqueCount="85">
  <si>
    <t>Warszawa, 9 lutego 2023</t>
  </si>
  <si>
    <t>* dawniej AXA - Equity AAA (Active Asset Allocation) IKZE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</si>
  <si>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</si>
  <si>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</si>
  <si>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</si>
  <si>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</si>
  <si>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</si>
  <si>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</si>
  <si>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</si>
  <si>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</si>
  <si>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</si>
  <si>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</si>
  <si>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</si>
  <si>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</si>
  <si>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</si>
  <si>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</si>
  <si>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</si>
  <si>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</si>
  <si>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</si>
  <si>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</si>
  <si>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</si>
  <si>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</si>
  <si>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</si>
  <si>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</si>
  <si>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</si>
  <si>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</si>
  <si>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</si>
  <si>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</si>
  <si>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</si>
  <si>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</si>
  <si>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</si>
  <si>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</si>
  <si>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</si>
  <si>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</si>
  <si>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</si>
  <si>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</si>
  <si>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</si>
  <si>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</si>
  <si>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</si>
  <si>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</si>
  <si>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</si>
  <si>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</si>
  <si>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</si>
  <si>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</si>
  <si>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</si>
  <si>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</si>
  <si>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</si>
  <si>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</si>
  <si>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</si>
  <si>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</si>
  <si>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</si>
  <si>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</si>
  <si>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</si>
  <si>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</si>
  <si>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</si>
  <si>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</si>
  <si>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</si>
  <si>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</si>
  <si>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</si>
  <si>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</si>
  <si>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</si>
  <si>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</si>
  <si>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</si>
  <si>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</si>
  <si>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</si>
  <si>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</si>
  <si>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</si>
  <si>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</si>
  <si>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</si>
  <si>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</si>
  <si>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</si>
  <si>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</si>
  <si>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</si>
  <si>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</si>
  <si>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</si>
  <si>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</si>
  <si>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</si>
  <si>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</si>
  <si>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</si>
  <si>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115_</t>
  </si>
  <si>
    <t>kod</t>
  </si>
  <si>
    <t>UNIQA - Selective Equity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</si>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</sst>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CA1105FC-B538-4CC7-9859-5E5141AF213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592990B8-F1CC-4577-ADEC-D41169894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3B1-1CAE-452A-ACE2-10B590977518}">
  <sheetPr codeName="Arkusz45">
    <tabColor rgb="FF92D050"/>
  </sheetPr>
  <dimension ref="A1:T96"/>
  <sheetViews>
    <sheetView tabSelected="1" topLeftCell="A43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115_2P_UNIQA - Selective Equity IKZE</v>
      </c>
    </row>
    <row r="4" spans="1:6" s="1" customFormat="1" x14ac:dyDescent="0.2">
      <c r="A4" s="2"/>
      <c r="C4" s="86" t="s">
        <v>84</v>
      </c>
      <c r="D4" s="3"/>
      <c r="F4" s="2"/>
    </row>
    <row r="11" spans="1:6" s="1" customFormat="1" x14ac:dyDescent="0.2">
      <c r="A11" s="85" t="s">
        <v>83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2" t="s">
        <v>82</v>
      </c>
      <c r="B13" s="83"/>
      <c r="C13" s="83"/>
      <c r="D13" s="83"/>
      <c r="F13" s="49"/>
    </row>
    <row r="14" spans="1:6" s="5" customFormat="1" x14ac:dyDescent="0.3">
      <c r="A14" s="82" t="str">
        <f>"Nazwa ubezpieczeniowego funduszu kapitałowego: "&amp;B17</f>
        <v>Nazwa ubezpieczeniowego funduszu kapitałowego: UNIQA - Selective Equity IKZE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81</v>
      </c>
      <c r="C17" s="81" t="s">
        <v>80</v>
      </c>
      <c r="D17" s="81">
        <v>115</v>
      </c>
      <c r="E17" s="80" t="s">
        <v>79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78</v>
      </c>
      <c r="B19" s="28"/>
      <c r="C19" s="28"/>
      <c r="D19" s="28"/>
      <c r="F19" s="49"/>
    </row>
    <row r="21" spans="1:6" s="18" customFormat="1" x14ac:dyDescent="0.3">
      <c r="A21" s="25"/>
      <c r="B21" s="24" t="s">
        <v>65</v>
      </c>
      <c r="C21" s="52" t="s">
        <v>42</v>
      </c>
      <c r="D21" s="52" t="s">
        <v>41</v>
      </c>
      <c r="F21" s="22"/>
    </row>
    <row r="22" spans="1:6" s="1" customFormat="1" x14ac:dyDescent="0.2">
      <c r="A22" s="78" t="s">
        <v>26</v>
      </c>
      <c r="B22" s="77" t="s">
        <v>77</v>
      </c>
      <c r="C22" s="32">
        <v>6082340.8793391846</v>
      </c>
      <c r="D22" s="32">
        <v>4807764.2852539998</v>
      </c>
      <c r="E22" s="53"/>
      <c r="F22" s="2"/>
    </row>
    <row r="23" spans="1:6" s="1" customFormat="1" x14ac:dyDescent="0.2">
      <c r="A23" s="75"/>
      <c r="B23" s="74" t="s">
        <v>76</v>
      </c>
      <c r="C23" s="32">
        <v>6040965.3235727297</v>
      </c>
      <c r="D23" s="73">
        <v>4782378.3344719997</v>
      </c>
      <c r="E23" s="53"/>
      <c r="F23" s="2"/>
    </row>
    <row r="24" spans="1:6" s="1" customFormat="1" x14ac:dyDescent="0.2">
      <c r="A24" s="72"/>
      <c r="B24" s="71" t="s">
        <v>75</v>
      </c>
      <c r="C24" s="32">
        <v>41375.555766454432</v>
      </c>
      <c r="D24" s="70">
        <v>25385.950782</v>
      </c>
      <c r="E24" s="53"/>
      <c r="F24" s="2"/>
    </row>
    <row r="25" spans="1:6" s="1" customFormat="1" x14ac:dyDescent="0.2">
      <c r="A25" s="72"/>
      <c r="B25" s="71" t="s">
        <v>74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73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72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12</v>
      </c>
      <c r="B28" s="12" t="s">
        <v>71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70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69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68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10</v>
      </c>
      <c r="B32" s="55" t="s">
        <v>67</v>
      </c>
      <c r="C32" s="32">
        <v>6082340.8793391846</v>
      </c>
      <c r="D32" s="11">
        <v>4807764.2852539998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66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65</v>
      </c>
      <c r="C37" s="52" t="s">
        <v>42</v>
      </c>
      <c r="D37" s="52" t="s">
        <v>41</v>
      </c>
      <c r="E37" s="18"/>
      <c r="F37" s="22"/>
    </row>
    <row r="38" spans="1:6" s="18" customFormat="1" x14ac:dyDescent="0.2">
      <c r="A38" s="20" t="s">
        <v>64</v>
      </c>
      <c r="B38" s="65" t="s">
        <v>63</v>
      </c>
      <c r="C38" s="32">
        <v>5705859.29</v>
      </c>
      <c r="D38" s="50">
        <v>6082340.8793391725</v>
      </c>
      <c r="E38" s="5"/>
      <c r="F38" s="49"/>
    </row>
    <row r="39" spans="1:6" s="5" customFormat="1" x14ac:dyDescent="0.2">
      <c r="A39" s="61" t="s">
        <v>62</v>
      </c>
      <c r="B39" s="64" t="s">
        <v>61</v>
      </c>
      <c r="C39" s="32">
        <v>420864.31992166309</v>
      </c>
      <c r="D39" s="54">
        <v>341601.18000000005</v>
      </c>
      <c r="F39" s="49"/>
    </row>
    <row r="40" spans="1:6" s="5" customFormat="1" x14ac:dyDescent="0.2">
      <c r="A40" s="61" t="s">
        <v>26</v>
      </c>
      <c r="B40" s="60" t="s">
        <v>60</v>
      </c>
      <c r="C40" s="32">
        <v>723305.82992166304</v>
      </c>
      <c r="D40" s="54">
        <v>594480.44000000006</v>
      </c>
      <c r="F40" s="49"/>
    </row>
    <row r="41" spans="1:6" s="5" customFormat="1" x14ac:dyDescent="0.2">
      <c r="A41" s="59"/>
      <c r="B41" s="58" t="s">
        <v>59</v>
      </c>
      <c r="C41" s="32">
        <v>589096.84</v>
      </c>
      <c r="D41" s="39">
        <v>592148.01</v>
      </c>
      <c r="F41" s="49"/>
    </row>
    <row r="42" spans="1:6" s="5" customFormat="1" x14ac:dyDescent="0.2">
      <c r="A42" s="57"/>
      <c r="B42" s="56" t="s">
        <v>58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57</v>
      </c>
      <c r="C43" s="32">
        <v>134208.98992166313</v>
      </c>
      <c r="D43" s="31">
        <v>2332.4299999999998</v>
      </c>
      <c r="F43" s="49"/>
    </row>
    <row r="44" spans="1:6" s="5" customFormat="1" x14ac:dyDescent="0.2">
      <c r="A44" s="61" t="s">
        <v>12</v>
      </c>
      <c r="B44" s="60" t="s">
        <v>56</v>
      </c>
      <c r="C44" s="32">
        <v>302441.50999999995</v>
      </c>
      <c r="D44" s="54">
        <v>252879.26</v>
      </c>
      <c r="F44" s="49"/>
    </row>
    <row r="45" spans="1:6" s="5" customFormat="1" x14ac:dyDescent="0.2">
      <c r="A45" s="59"/>
      <c r="B45" s="58" t="s">
        <v>55</v>
      </c>
      <c r="C45" s="32">
        <v>288552.21999999997</v>
      </c>
      <c r="D45" s="39">
        <v>198853.97</v>
      </c>
      <c r="F45" s="49"/>
    </row>
    <row r="46" spans="1:6" s="5" customFormat="1" x14ac:dyDescent="0.2">
      <c r="A46" s="57"/>
      <c r="B46" s="56" t="s">
        <v>54</v>
      </c>
      <c r="C46" s="32">
        <v>13209.48</v>
      </c>
      <c r="D46" s="35">
        <v>4233.49</v>
      </c>
      <c r="F46" s="49"/>
    </row>
    <row r="47" spans="1:6" s="5" customFormat="1" x14ac:dyDescent="0.2">
      <c r="A47" s="57"/>
      <c r="B47" s="56" t="s">
        <v>53</v>
      </c>
      <c r="C47" s="32">
        <v>0</v>
      </c>
      <c r="D47" s="35">
        <v>0</v>
      </c>
      <c r="F47" s="49"/>
    </row>
    <row r="48" spans="1:6" s="5" customFormat="1" x14ac:dyDescent="0.2">
      <c r="A48" s="57"/>
      <c r="B48" s="56" t="s">
        <v>52</v>
      </c>
      <c r="C48" s="32">
        <v>0</v>
      </c>
      <c r="D48" s="35">
        <v>0</v>
      </c>
      <c r="F48" s="49"/>
    </row>
    <row r="49" spans="1:15" s="5" customFormat="1" x14ac:dyDescent="0.2">
      <c r="A49" s="57"/>
      <c r="B49" s="56" t="s">
        <v>51</v>
      </c>
      <c r="C49" s="32">
        <v>0</v>
      </c>
      <c r="D49" s="35">
        <v>0</v>
      </c>
      <c r="F49" s="49"/>
    </row>
    <row r="50" spans="1:15" s="5" customFormat="1" x14ac:dyDescent="0.2">
      <c r="A50" s="57"/>
      <c r="B50" s="56" t="s">
        <v>50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49</v>
      </c>
      <c r="C51" s="32">
        <v>679.81</v>
      </c>
      <c r="D51" s="35">
        <v>49791.8</v>
      </c>
      <c r="F51" s="49"/>
    </row>
    <row r="52" spans="1:15" s="5" customFormat="1" x14ac:dyDescent="0.2">
      <c r="A52" s="55" t="s">
        <v>48</v>
      </c>
      <c r="B52" s="12" t="s">
        <v>47</v>
      </c>
      <c r="C52" s="32">
        <v>-44382.730582490549</v>
      </c>
      <c r="D52" s="54">
        <v>-1616177.7768358055</v>
      </c>
      <c r="F52" s="49"/>
    </row>
    <row r="53" spans="1:15" s="1" customFormat="1" x14ac:dyDescent="0.2">
      <c r="A53" s="55" t="s">
        <v>46</v>
      </c>
      <c r="B53" s="12" t="s">
        <v>45</v>
      </c>
      <c r="C53" s="32">
        <v>6082340.8793391725</v>
      </c>
      <c r="D53" s="54">
        <v>4807764.2825033665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44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43</v>
      </c>
      <c r="C60" s="52" t="s">
        <v>42</v>
      </c>
      <c r="D60" s="52" t="s">
        <v>41</v>
      </c>
      <c r="E60" s="18"/>
      <c r="F60" s="22"/>
    </row>
    <row r="61" spans="1:15" s="18" customFormat="1" x14ac:dyDescent="0.2">
      <c r="A61" s="20" t="s">
        <v>40</v>
      </c>
      <c r="B61" s="51" t="s">
        <v>39</v>
      </c>
      <c r="C61" s="50"/>
      <c r="D61" s="50"/>
      <c r="E61" s="5"/>
      <c r="F61" s="49"/>
    </row>
    <row r="62" spans="1:15" s="5" customFormat="1" x14ac:dyDescent="0.2">
      <c r="A62" s="41"/>
      <c r="B62" s="40" t="s">
        <v>38</v>
      </c>
      <c r="C62" s="47">
        <v>19721.620682000008</v>
      </c>
      <c r="D62" s="48">
        <v>21106.780301000021</v>
      </c>
      <c r="F62" s="45"/>
    </row>
    <row r="63" spans="1:15" s="5" customFormat="1" x14ac:dyDescent="0.2">
      <c r="A63" s="34"/>
      <c r="B63" s="33" t="s">
        <v>37</v>
      </c>
      <c r="C63" s="47">
        <v>21106.780301000021</v>
      </c>
      <c r="D63" s="46">
        <v>22634.359424000009</v>
      </c>
      <c r="F63" s="45"/>
      <c r="G63" s="42"/>
    </row>
    <row r="64" spans="1:15" s="5" customFormat="1" x14ac:dyDescent="0.2">
      <c r="A64" s="20" t="s">
        <v>36</v>
      </c>
      <c r="B64" s="44" t="s">
        <v>35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34</v>
      </c>
      <c r="C65" s="32">
        <v>289.32</v>
      </c>
      <c r="D65" s="39">
        <v>288.17</v>
      </c>
      <c r="F65" s="30"/>
      <c r="G65" s="38"/>
    </row>
    <row r="66" spans="1:20" s="5" customFormat="1" x14ac:dyDescent="0.2">
      <c r="A66" s="37"/>
      <c r="B66" s="36" t="s">
        <v>33</v>
      </c>
      <c r="C66" s="32">
        <v>272</v>
      </c>
      <c r="D66" s="35">
        <v>194.44</v>
      </c>
      <c r="F66" s="30"/>
      <c r="G66" s="29"/>
    </row>
    <row r="67" spans="1:20" s="5" customFormat="1" x14ac:dyDescent="0.2">
      <c r="A67" s="37"/>
      <c r="B67" s="36" t="s">
        <v>32</v>
      </c>
      <c r="C67" s="32">
        <v>333.94</v>
      </c>
      <c r="D67" s="35">
        <v>290</v>
      </c>
      <c r="F67" s="30"/>
      <c r="G67" s="29"/>
    </row>
    <row r="68" spans="1:20" s="5" customFormat="1" x14ac:dyDescent="0.2">
      <c r="A68" s="34"/>
      <c r="B68" s="33" t="s">
        <v>31</v>
      </c>
      <c r="C68" s="32">
        <v>288.17</v>
      </c>
      <c r="D68" s="31">
        <v>212.41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30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29</v>
      </c>
      <c r="C73" s="23" t="s">
        <v>28</v>
      </c>
      <c r="D73" s="23" t="s">
        <v>27</v>
      </c>
      <c r="E73" s="18"/>
      <c r="F73" s="22"/>
    </row>
    <row r="74" spans="1:20" s="18" customFormat="1" x14ac:dyDescent="0.2">
      <c r="A74" s="21" t="s">
        <v>26</v>
      </c>
      <c r="B74" s="20" t="s">
        <v>25</v>
      </c>
      <c r="C74" s="19">
        <v>4782378.3344719997</v>
      </c>
      <c r="D74" s="7">
        <f>IFERROR(ROUND(C74/$C$90,4),0)</f>
        <v>0.99470000000000003</v>
      </c>
      <c r="E74" s="6"/>
      <c r="F74" s="2"/>
    </row>
    <row r="75" spans="1:20" s="1" customFormat="1" ht="27" customHeight="1" x14ac:dyDescent="0.2">
      <c r="A75" s="17"/>
      <c r="B75" s="16" t="s">
        <v>24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23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22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21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20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19</v>
      </c>
      <c r="C80" s="8">
        <v>4782378.3344719997</v>
      </c>
      <c r="D80" s="7">
        <f>IFERROR(ROUND(C80/$C$90,4),0)</f>
        <v>0.99470000000000003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18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17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16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15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14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13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12</v>
      </c>
      <c r="B87" s="12" t="s">
        <v>11</v>
      </c>
      <c r="C87" s="11">
        <v>25385.950782</v>
      </c>
      <c r="D87" s="7">
        <f>IFERROR(ROUND(C87/$C$90,4),0)</f>
        <v>5.3E-3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10</v>
      </c>
      <c r="B88" s="12" t="s">
        <v>9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8</v>
      </c>
      <c r="B89" s="12" t="s">
        <v>7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6</v>
      </c>
      <c r="B90" s="12" t="s">
        <v>5</v>
      </c>
      <c r="C90" s="11">
        <v>4807764.2852539998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4</v>
      </c>
      <c r="C91" s="11">
        <v>4807764.2852539998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3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2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2023-02-08T22:13:01Z</dcterms:created>
  <dcterms:modified xsi:type="dcterms:W3CDTF">2023-02-08T22:23:59Z</dcterms:modified>
</cp:coreProperties>
</file>