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647B191-F0A0-47D6-8122-C064A91D24F4}" xr6:coauthVersionLast="47" xr6:coauthVersionMax="47" xr10:uidLastSave="{00000000-0000-0000-0000-000000000000}"/>
  <bookViews>
    <workbookView xWindow="-108" yWindow="-108" windowWidth="23256" windowHeight="12576" xr2:uid="{A5E28964-0EF2-4BC4-BFF1-97A5198AC472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<sst xmlns="http://schemas.openxmlformats.org/spreadsheetml/2006/main" count="94" uniqueCount="84">
  <si>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</si>
  <si>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</si>
  <si>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</si>
  <si>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</si>
  <si>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</si>
  <si>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</si>
  <si>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</si>
  <si>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</si>
  <si>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</si>
  <si>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</si>
  <si>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</si>
  <si>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</si>
  <si>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</si>
  <si>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</si>
  <si>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</si>
  <si>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</si>
  <si>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</si>
  <si>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</si>
  <si>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</si>
  <si>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</si>
  <si>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</si>
  <si>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</si>
  <si>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</si>
  <si>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</si>
  <si>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</si>
  <si>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</si>
  <si>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</si>
  <si>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</si>
  <si>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</si>
  <si>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</si>
  <si>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</si>
  <si>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</si>
  <si>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</si>
  <si>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</si>
  <si>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</si>
  <si>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</si>
  <si>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</si>
  <si>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</si>
  <si>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</si>
  <si>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</si>
  <si>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</si>
  <si>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</si>
  <si>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</si>
  <si>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</si>
  <si>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</si>
  <si>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</si>
  <si>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</si>
  <si>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</si>
  <si>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</si>
  <si>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</si>
  <si>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</si>
  <si>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</si>
  <si>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</si>
  <si>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</si>
  <si>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</si>
  <si>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</si>
  <si>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</si>
  <si>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</si>
  <si>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</si>
  <si>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</si>
  <si>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</si>
  <si>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</si>
  <si>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</si>
  <si>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</si>
  <si>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</si>
  <si>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</si>
  <si>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</si>
  <si>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</si>
  <si>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</si>
  <si>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</si>
  <si>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</si>
  <si>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</si>
  <si>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</si>
  <si>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</si>
  <si>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</si>
  <si>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</si>
  <si>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</si>
  <si>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</si>
  <si>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165_</t>
  </si>
  <si>
    <t>kod</t>
  </si>
  <si>
    <t>UNIQA - UNIQA Akcji Małych i Średnich Spółek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</si>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</sst>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2F9E5C64-3EEA-4914-AC83-20C7602610D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184C6648-6D15-4D16-A5C2-CD9AED693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EF20-47F6-4D46-A054-563587AD1490}">
  <sheetPr codeName="Arkusz69">
    <tabColor rgb="FF92D050"/>
  </sheetPr>
  <dimension ref="A1:T96"/>
  <sheetViews>
    <sheetView tabSelected="1" topLeftCell="A3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165_2P_UNIQA - UNIQA Akcji Małych i Średnich Spółek</v>
      </c>
    </row>
    <row r="4" spans="1:6" s="1" customFormat="1" x14ac:dyDescent="0.2">
      <c r="A4" s="2"/>
      <c r="C4" s="87" t="s">
        <v>83</v>
      </c>
      <c r="D4" s="3"/>
      <c r="F4" s="2"/>
    </row>
    <row r="11" spans="1:6" s="1" customFormat="1" x14ac:dyDescent="0.2">
      <c r="A11" s="86" t="s">
        <v>82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50"/>
    </row>
    <row r="13" spans="1:6" s="5" customFormat="1" x14ac:dyDescent="0.3">
      <c r="A13" s="84" t="s">
        <v>81</v>
      </c>
      <c r="B13" s="83"/>
      <c r="C13" s="83"/>
      <c r="D13" s="83"/>
      <c r="F13" s="50"/>
    </row>
    <row r="14" spans="1:6" s="5" customFormat="1" x14ac:dyDescent="0.3">
      <c r="A14" s="84" t="str">
        <f>"Nazwa ubezpieczeniowego funduszu kapitałowego: "&amp;B17</f>
        <v>Nazwa ubezpieczeniowego funduszu kapitałowego: UNIQA - UNIQA Akcji Małych i Średnich Spółek</v>
      </c>
      <c r="B14" s="83"/>
      <c r="C14" s="83"/>
      <c r="D14" s="83"/>
      <c r="F14" s="50"/>
    </row>
    <row r="15" spans="1:6" s="5" customFormat="1" x14ac:dyDescent="0.3">
      <c r="A15" s="80"/>
      <c r="B15" s="50"/>
      <c r="C15" s="50"/>
      <c r="D15" s="50"/>
      <c r="F15" s="50"/>
    </row>
    <row r="16" spans="1:6" s="5" customFormat="1" x14ac:dyDescent="0.3">
      <c r="A16" s="80"/>
      <c r="B16" s="50"/>
      <c r="C16" s="50"/>
      <c r="D16" s="50"/>
      <c r="F16" s="50"/>
    </row>
    <row r="17" spans="1:6" s="5" customFormat="1" x14ac:dyDescent="0.3">
      <c r="A17" s="80"/>
      <c r="B17" s="82" t="s">
        <v>80</v>
      </c>
      <c r="C17" s="82" t="s">
        <v>79</v>
      </c>
      <c r="D17" s="82">
        <v>165</v>
      </c>
      <c r="E17" s="81" t="s">
        <v>78</v>
      </c>
      <c r="F17" s="50"/>
    </row>
    <row r="18" spans="1:6" s="5" customFormat="1" x14ac:dyDescent="0.3">
      <c r="A18" s="80"/>
      <c r="B18" s="50"/>
      <c r="C18" s="50"/>
      <c r="D18" s="50"/>
      <c r="F18" s="50"/>
    </row>
    <row r="19" spans="1:6" s="5" customFormat="1" x14ac:dyDescent="0.3">
      <c r="A19" s="28" t="s">
        <v>77</v>
      </c>
      <c r="B19" s="28"/>
      <c r="C19" s="28"/>
      <c r="D19" s="28"/>
      <c r="F19" s="50"/>
    </row>
    <row r="21" spans="1:6" s="18" customFormat="1" x14ac:dyDescent="0.3">
      <c r="A21" s="25"/>
      <c r="B21" s="24" t="s">
        <v>64</v>
      </c>
      <c r="C21" s="53" t="s">
        <v>41</v>
      </c>
      <c r="D21" s="53" t="s">
        <v>40</v>
      </c>
      <c r="F21" s="22"/>
    </row>
    <row r="22" spans="1:6" s="1" customFormat="1" x14ac:dyDescent="0.2">
      <c r="A22" s="79" t="s">
        <v>25</v>
      </c>
      <c r="B22" s="78" t="s">
        <v>76</v>
      </c>
      <c r="C22" s="33">
        <v>112377132.38448077</v>
      </c>
      <c r="D22" s="33">
        <v>70821017.319999993</v>
      </c>
      <c r="E22" s="54"/>
      <c r="F22" s="2"/>
    </row>
    <row r="23" spans="1:6" s="1" customFormat="1" x14ac:dyDescent="0.2">
      <c r="A23" s="76"/>
      <c r="B23" s="75" t="s">
        <v>75</v>
      </c>
      <c r="C23" s="33">
        <v>112377132.38448077</v>
      </c>
      <c r="D23" s="74">
        <v>70821017.319999993</v>
      </c>
      <c r="E23" s="54"/>
      <c r="F23" s="2"/>
    </row>
    <row r="24" spans="1:6" s="1" customFormat="1" x14ac:dyDescent="0.2">
      <c r="A24" s="73"/>
      <c r="B24" s="72" t="s">
        <v>74</v>
      </c>
      <c r="C24" s="33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73</v>
      </c>
      <c r="C25" s="33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72</v>
      </c>
      <c r="C26" s="33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71</v>
      </c>
      <c r="C27" s="33">
        <v>0</v>
      </c>
      <c r="D27" s="68">
        <v>0</v>
      </c>
      <c r="E27" s="54"/>
      <c r="F27" s="2"/>
    </row>
    <row r="28" spans="1:6" s="1" customFormat="1" x14ac:dyDescent="0.2">
      <c r="A28" s="56" t="s">
        <v>11</v>
      </c>
      <c r="B28" s="12" t="s">
        <v>70</v>
      </c>
      <c r="C28" s="33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69</v>
      </c>
      <c r="C29" s="33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68</v>
      </c>
      <c r="C30" s="33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67</v>
      </c>
      <c r="C31" s="33">
        <v>0</v>
      </c>
      <c r="D31" s="68">
        <v>0</v>
      </c>
      <c r="E31" s="54"/>
      <c r="F31" s="2"/>
    </row>
    <row r="32" spans="1:6" s="1" customFormat="1" x14ac:dyDescent="0.2">
      <c r="A32" s="56" t="s">
        <v>9</v>
      </c>
      <c r="B32" s="56" t="s">
        <v>66</v>
      </c>
      <c r="C32" s="33">
        <v>112377132.38448077</v>
      </c>
      <c r="D32" s="11">
        <v>70821017.319999993</v>
      </c>
      <c r="E32" s="54"/>
      <c r="F32" s="67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50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3" t="s">
        <v>41</v>
      </c>
      <c r="D37" s="53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3">
        <v>102962318.16</v>
      </c>
      <c r="D38" s="51">
        <v>112377132.38444304</v>
      </c>
      <c r="E38" s="5"/>
      <c r="F38" s="50"/>
    </row>
    <row r="39" spans="1:6" s="5" customFormat="1" x14ac:dyDescent="0.2">
      <c r="A39" s="62" t="s">
        <v>61</v>
      </c>
      <c r="B39" s="65" t="s">
        <v>60</v>
      </c>
      <c r="C39" s="33">
        <v>-22207025.749884885</v>
      </c>
      <c r="D39" s="55">
        <v>-18759463.559999999</v>
      </c>
      <c r="F39" s="50"/>
    </row>
    <row r="40" spans="1:6" s="5" customFormat="1" x14ac:dyDescent="0.2">
      <c r="A40" s="62" t="s">
        <v>25</v>
      </c>
      <c r="B40" s="61" t="s">
        <v>59</v>
      </c>
      <c r="C40" s="33">
        <v>12772273.450115118</v>
      </c>
      <c r="D40" s="55">
        <v>9719309.0999999996</v>
      </c>
      <c r="F40" s="50"/>
    </row>
    <row r="41" spans="1:6" s="5" customFormat="1" x14ac:dyDescent="0.2">
      <c r="A41" s="60"/>
      <c r="B41" s="59" t="s">
        <v>58</v>
      </c>
      <c r="C41" s="33">
        <v>12374914.060000001</v>
      </c>
      <c r="D41" s="40">
        <v>9410809.8100000005</v>
      </c>
      <c r="F41" s="50"/>
    </row>
    <row r="42" spans="1:6" s="5" customFormat="1" x14ac:dyDescent="0.2">
      <c r="A42" s="58"/>
      <c r="B42" s="57" t="s">
        <v>57</v>
      </c>
      <c r="C42" s="33">
        <v>0</v>
      </c>
      <c r="D42" s="36">
        <v>0</v>
      </c>
      <c r="F42" s="50"/>
    </row>
    <row r="43" spans="1:6" s="5" customFormat="1" x14ac:dyDescent="0.2">
      <c r="A43" s="64"/>
      <c r="B43" s="63" t="s">
        <v>56</v>
      </c>
      <c r="C43" s="33">
        <v>397359.390115118</v>
      </c>
      <c r="D43" s="32">
        <v>308499.28999999998</v>
      </c>
      <c r="F43" s="50"/>
    </row>
    <row r="44" spans="1:6" s="5" customFormat="1" x14ac:dyDescent="0.2">
      <c r="A44" s="62" t="s">
        <v>11</v>
      </c>
      <c r="B44" s="61" t="s">
        <v>55</v>
      </c>
      <c r="C44" s="33">
        <v>34979299.200000003</v>
      </c>
      <c r="D44" s="55">
        <v>28478772.66</v>
      </c>
      <c r="F44" s="50"/>
    </row>
    <row r="45" spans="1:6" s="5" customFormat="1" x14ac:dyDescent="0.2">
      <c r="A45" s="60"/>
      <c r="B45" s="59" t="s">
        <v>54</v>
      </c>
      <c r="C45" s="33">
        <v>30366046.449999999</v>
      </c>
      <c r="D45" s="40">
        <v>24944771.280000001</v>
      </c>
      <c r="F45" s="50"/>
    </row>
    <row r="46" spans="1:6" s="5" customFormat="1" x14ac:dyDescent="0.2">
      <c r="A46" s="58"/>
      <c r="B46" s="57" t="s">
        <v>53</v>
      </c>
      <c r="C46" s="33">
        <v>402400.25</v>
      </c>
      <c r="D46" s="36">
        <v>72074.13</v>
      </c>
      <c r="F46" s="50"/>
    </row>
    <row r="47" spans="1:6" s="5" customFormat="1" x14ac:dyDescent="0.2">
      <c r="A47" s="58"/>
      <c r="B47" s="57" t="s">
        <v>52</v>
      </c>
      <c r="C47" s="33">
        <v>1287226.8400000001</v>
      </c>
      <c r="D47" s="36">
        <v>957230.4817</v>
      </c>
      <c r="F47" s="50"/>
    </row>
    <row r="48" spans="1:6" s="5" customFormat="1" x14ac:dyDescent="0.2">
      <c r="A48" s="58"/>
      <c r="B48" s="57" t="s">
        <v>51</v>
      </c>
      <c r="C48" s="33">
        <v>135874.56</v>
      </c>
      <c r="D48" s="36">
        <v>280432.09999999998</v>
      </c>
      <c r="F48" s="50"/>
    </row>
    <row r="49" spans="1:15" s="5" customFormat="1" x14ac:dyDescent="0.2">
      <c r="A49" s="58"/>
      <c r="B49" s="57" t="s">
        <v>50</v>
      </c>
      <c r="C49" s="33">
        <v>1968081.93</v>
      </c>
      <c r="D49" s="36">
        <v>1401615.34</v>
      </c>
      <c r="F49" s="50"/>
    </row>
    <row r="50" spans="1:15" s="5" customFormat="1" x14ac:dyDescent="0.2">
      <c r="A50" s="58"/>
      <c r="B50" s="57" t="s">
        <v>49</v>
      </c>
      <c r="C50" s="33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48</v>
      </c>
      <c r="C51" s="33">
        <v>819669.17</v>
      </c>
      <c r="D51" s="36">
        <v>822649.33</v>
      </c>
      <c r="F51" s="50"/>
    </row>
    <row r="52" spans="1:15" s="5" customFormat="1" x14ac:dyDescent="0.2">
      <c r="A52" s="56" t="s">
        <v>47</v>
      </c>
      <c r="B52" s="12" t="s">
        <v>46</v>
      </c>
      <c r="C52" s="33">
        <v>31621839.974327929</v>
      </c>
      <c r="D52" s="55">
        <v>-22796651.500000004</v>
      </c>
      <c r="F52" s="50"/>
    </row>
    <row r="53" spans="1:15" s="1" customFormat="1" x14ac:dyDescent="0.2">
      <c r="A53" s="56" t="s">
        <v>45</v>
      </c>
      <c r="B53" s="12" t="s">
        <v>44</v>
      </c>
      <c r="C53" s="33">
        <v>112377132.38444304</v>
      </c>
      <c r="D53" s="55">
        <v>70821017.319999993</v>
      </c>
      <c r="E53" s="54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50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3" t="s">
        <v>41</v>
      </c>
      <c r="D60" s="53" t="s">
        <v>40</v>
      </c>
      <c r="E60" s="18"/>
      <c r="F60" s="22"/>
    </row>
    <row r="61" spans="1:15" s="18" customFormat="1" x14ac:dyDescent="0.2">
      <c r="A61" s="20" t="s">
        <v>39</v>
      </c>
      <c r="B61" s="52" t="s">
        <v>38</v>
      </c>
      <c r="C61" s="51"/>
      <c r="D61" s="51"/>
      <c r="E61" s="5"/>
      <c r="F61" s="50"/>
    </row>
    <row r="62" spans="1:15" s="5" customFormat="1" x14ac:dyDescent="0.2">
      <c r="A62" s="42"/>
      <c r="B62" s="41" t="s">
        <v>37</v>
      </c>
      <c r="C62" s="48">
        <v>754136.95276641799</v>
      </c>
      <c r="D62" s="49">
        <v>623589.88060841826</v>
      </c>
      <c r="F62" s="46"/>
    </row>
    <row r="63" spans="1:15" s="5" customFormat="1" x14ac:dyDescent="0.2">
      <c r="A63" s="35"/>
      <c r="B63" s="34" t="s">
        <v>36</v>
      </c>
      <c r="C63" s="48">
        <v>623589.88060841826</v>
      </c>
      <c r="D63" s="47">
        <v>496119.21062841819</v>
      </c>
      <c r="F63" s="46"/>
      <c r="G63" s="43"/>
    </row>
    <row r="64" spans="1:15" s="5" customFormat="1" x14ac:dyDescent="0.2">
      <c r="A64" s="20" t="s">
        <v>35</v>
      </c>
      <c r="B64" s="45" t="s">
        <v>34</v>
      </c>
      <c r="C64" s="33">
        <v>0</v>
      </c>
      <c r="D64" s="3">
        <v>0</v>
      </c>
      <c r="F64" s="44"/>
      <c r="G64" s="43"/>
    </row>
    <row r="65" spans="1:20" s="5" customFormat="1" x14ac:dyDescent="0.2">
      <c r="A65" s="42"/>
      <c r="B65" s="41" t="s">
        <v>33</v>
      </c>
      <c r="C65" s="33">
        <v>136.53</v>
      </c>
      <c r="D65" s="40">
        <v>180.21</v>
      </c>
      <c r="F65" s="30"/>
      <c r="G65" s="39"/>
    </row>
    <row r="66" spans="1:20" s="5" customFormat="1" x14ac:dyDescent="0.2">
      <c r="A66" s="38"/>
      <c r="B66" s="37" t="s">
        <v>32</v>
      </c>
      <c r="C66" s="33">
        <v>136.53</v>
      </c>
      <c r="D66" s="36">
        <v>126.94</v>
      </c>
      <c r="F66" s="30"/>
      <c r="G66" s="29"/>
    </row>
    <row r="67" spans="1:20" s="5" customFormat="1" x14ac:dyDescent="0.2">
      <c r="A67" s="38"/>
      <c r="B67" s="37" t="s">
        <v>31</v>
      </c>
      <c r="C67" s="33">
        <v>199.51</v>
      </c>
      <c r="D67" s="36">
        <v>187.51</v>
      </c>
      <c r="F67" s="30"/>
      <c r="G67" s="29"/>
    </row>
    <row r="68" spans="1:20" s="5" customFormat="1" x14ac:dyDescent="0.2">
      <c r="A68" s="35"/>
      <c r="B68" s="34" t="s">
        <v>30</v>
      </c>
      <c r="C68" s="33">
        <v>180.21</v>
      </c>
      <c r="D68" s="32">
        <v>142.75</v>
      </c>
      <c r="E68" s="31"/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70821017.319999993</v>
      </c>
      <c r="D74" s="7">
        <f>IFERROR(ROUND(C74/$C$90,4),0)</f>
        <v>1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70691604.929999992</v>
      </c>
      <c r="D80" s="7">
        <f>IFERROR(ROUND(C80/$C$90,4),0)</f>
        <v>0.99819999999999998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129412.39</v>
      </c>
      <c r="D85" s="7">
        <f>IFERROR(ROUND(C85/$C$90,4),0)</f>
        <v>1.8E-3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5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70821017.319999993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70821017.319999993</v>
      </c>
      <c r="D91" s="7">
        <f>IFERROR(ROUND(C91/$C$90,4),0)</f>
        <v>1</v>
      </c>
      <c r="E91" s="6"/>
      <c r="F91" s="2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6"/>
    </row>
    <row r="93" spans="1:20" s="1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</row>
    <row r="94" spans="1:20" s="5" customFormat="1" x14ac:dyDescent="0.2">
      <c r="A94" s="2"/>
      <c r="B94" s="1"/>
      <c r="C94" s="3"/>
      <c r="D94" s="3"/>
      <c r="E94" s="6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5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2023-02-08T22:13:44Z</dcterms:created>
  <dcterms:modified xsi:type="dcterms:W3CDTF">2023-02-08T22:25:42Z</dcterms:modified>
</cp:coreProperties>
</file>