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9456E44C-0DC9-4967-AAF1-8C0F38906DCE}" xr6:coauthVersionLast="47" xr6:coauthVersionMax="47" xr10:uidLastSave="{00000000-0000-0000-0000-000000000000}"/>
  <bookViews>
    <workbookView xWindow="-108" yWindow="-108" windowWidth="23256" windowHeight="12576" xr2:uid="{FF410361-A49C-41E8-929C-2453D73BE880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<sst xmlns="http://schemas.openxmlformats.org/spreadsheetml/2006/main" count="95" uniqueCount="85">
  <si>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</si>
  <si>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dawniej AXA - EQUITY AAA (ACTIVE ASSET ALLOCATION)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</si>
  <si>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</si>
  <si>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</si>
  <si>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</si>
  <si>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</si>
  <si>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</si>
  <si>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</si>
  <si>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</si>
  <si>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</si>
  <si>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</si>
  <si>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</si>
  <si>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</si>
  <si>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</si>
  <si>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</si>
  <si>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</si>
  <si>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</si>
  <si>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</si>
  <si>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</si>
  <si>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</si>
  <si>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</si>
  <si>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</si>
  <si>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</si>
  <si>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</si>
  <si>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</si>
  <si>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</si>
  <si>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</si>
  <si>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</si>
  <si>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</si>
  <si>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</si>
  <si>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</si>
  <si>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</si>
  <si>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</si>
  <si>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</si>
  <si>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</si>
  <si>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</si>
  <si>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</si>
  <si>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</si>
  <si>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</si>
  <si>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</si>
  <si>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</si>
  <si>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</si>
  <si>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</si>
  <si>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</si>
  <si>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</si>
  <si>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</si>
  <si>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</si>
  <si>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</si>
  <si>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</si>
  <si>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</si>
  <si>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</si>
  <si>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</si>
  <si>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</si>
  <si>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</si>
  <si>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</si>
  <si>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</si>
  <si>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</si>
  <si>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</si>
  <si>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</si>
  <si>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</si>
  <si>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</si>
  <si>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</si>
  <si>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</si>
  <si>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</si>
  <si>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</si>
  <si>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</si>
  <si>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</si>
  <si>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</si>
  <si>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</si>
  <si>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</si>
  <si>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</si>
  <si>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</si>
  <si>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</si>
  <si>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</si>
  <si>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</si>
  <si>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</si>
  <si>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</si>
  <si>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</si>
  <si>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</si>
  <si>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77_</t>
  </si>
  <si>
    <t>kod</t>
  </si>
  <si>
    <t>UNIQA - Selective Equity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</si>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</sst>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66083C4A-2399-473F-8710-37A5DA67CDD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D939A806-595A-40B0-87E8-D9926A3B0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D47BD-FF2D-4678-8658-F1EA09D742E7}">
  <sheetPr codeName="Arkusz35">
    <tabColor rgb="FF92D050"/>
  </sheetPr>
  <dimension ref="A1:T96"/>
  <sheetViews>
    <sheetView tabSelected="1" topLeftCell="A25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77_2P_UNIQA - Selective Equity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x14ac:dyDescent="0.2">
      <c r="A11" s="86" t="s">
        <v>83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49"/>
    </row>
    <row r="13" spans="1:6" s="5" customFormat="1" x14ac:dyDescent="0.3">
      <c r="A13" s="84" t="s">
        <v>82</v>
      </c>
      <c r="B13" s="83"/>
      <c r="C13" s="83"/>
      <c r="D13" s="83"/>
      <c r="F13" s="49"/>
    </row>
    <row r="14" spans="1:6" s="5" customFormat="1" x14ac:dyDescent="0.3">
      <c r="A14" s="84" t="str">
        <f>"Nazwa ubezpieczeniowego funduszu kapitałowego: "&amp;B17</f>
        <v>Nazwa ubezpieczeniowego funduszu kapitałowego: UNIQA - Selective Equity</v>
      </c>
      <c r="B14" s="83"/>
      <c r="C14" s="83"/>
      <c r="D14" s="83"/>
      <c r="F14" s="49"/>
    </row>
    <row r="15" spans="1:6" s="5" customFormat="1" x14ac:dyDescent="0.3">
      <c r="A15" s="80"/>
      <c r="B15" s="49"/>
      <c r="C15" s="49"/>
      <c r="D15" s="49"/>
      <c r="F15" s="49"/>
    </row>
    <row r="16" spans="1:6" s="5" customFormat="1" x14ac:dyDescent="0.3">
      <c r="A16" s="80"/>
      <c r="B16" s="49"/>
      <c r="C16" s="49"/>
      <c r="D16" s="49"/>
      <c r="F16" s="49"/>
    </row>
    <row r="17" spans="1:6" s="5" customFormat="1" x14ac:dyDescent="0.3">
      <c r="A17" s="80"/>
      <c r="B17" s="82" t="s">
        <v>81</v>
      </c>
      <c r="C17" s="82" t="s">
        <v>80</v>
      </c>
      <c r="D17" s="82">
        <v>77</v>
      </c>
      <c r="E17" s="81" t="s">
        <v>79</v>
      </c>
      <c r="F17" s="49"/>
    </row>
    <row r="18" spans="1:6" s="5" customFormat="1" x14ac:dyDescent="0.3">
      <c r="A18" s="80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9" t="s">
        <v>26</v>
      </c>
      <c r="B22" s="78" t="s">
        <v>77</v>
      </c>
      <c r="C22" s="32">
        <v>144076248.24100974</v>
      </c>
      <c r="D22" s="32">
        <v>85473380.260000005</v>
      </c>
      <c r="E22" s="54"/>
      <c r="F22" s="2"/>
    </row>
    <row r="23" spans="1:6" s="1" customFormat="1" x14ac:dyDescent="0.2">
      <c r="A23" s="76"/>
      <c r="B23" s="75" t="s">
        <v>76</v>
      </c>
      <c r="C23" s="32">
        <v>144076248.24100974</v>
      </c>
      <c r="D23" s="74">
        <v>85473380.260000005</v>
      </c>
      <c r="E23" s="54"/>
      <c r="F23" s="2"/>
    </row>
    <row r="24" spans="1:6" s="1" customFormat="1" x14ac:dyDescent="0.2">
      <c r="A24" s="73"/>
      <c r="B24" s="72" t="s">
        <v>75</v>
      </c>
      <c r="C24" s="32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74</v>
      </c>
      <c r="C25" s="32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73</v>
      </c>
      <c r="C26" s="32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72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12</v>
      </c>
      <c r="B28" s="12" t="s">
        <v>71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70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69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68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10</v>
      </c>
      <c r="B32" s="56" t="s">
        <v>67</v>
      </c>
      <c r="C32" s="32">
        <v>144076248.24100974</v>
      </c>
      <c r="D32" s="11">
        <v>85473380.260000005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6" t="s">
        <v>63</v>
      </c>
      <c r="C38" s="32">
        <v>187256296.63</v>
      </c>
      <c r="D38" s="50">
        <v>144076248.24102792</v>
      </c>
      <c r="E38" s="5"/>
      <c r="F38" s="49"/>
    </row>
    <row r="39" spans="1:6" s="5" customFormat="1" x14ac:dyDescent="0.2">
      <c r="A39" s="62" t="s">
        <v>62</v>
      </c>
      <c r="B39" s="65" t="s">
        <v>61</v>
      </c>
      <c r="C39" s="32">
        <v>-43458082.851125374</v>
      </c>
      <c r="D39" s="55">
        <v>-22328125.02</v>
      </c>
      <c r="F39" s="49"/>
    </row>
    <row r="40" spans="1:6" s="5" customFormat="1" x14ac:dyDescent="0.2">
      <c r="A40" s="62" t="s">
        <v>26</v>
      </c>
      <c r="B40" s="61" t="s">
        <v>60</v>
      </c>
      <c r="C40" s="32">
        <v>12300225.53387462</v>
      </c>
      <c r="D40" s="55">
        <v>8804608.4800000004</v>
      </c>
      <c r="F40" s="49"/>
    </row>
    <row r="41" spans="1:6" s="5" customFormat="1" x14ac:dyDescent="0.2">
      <c r="A41" s="60"/>
      <c r="B41" s="59" t="s">
        <v>59</v>
      </c>
      <c r="C41" s="32">
        <v>11873200</v>
      </c>
      <c r="D41" s="39">
        <v>8468843.4000000004</v>
      </c>
      <c r="F41" s="49"/>
    </row>
    <row r="42" spans="1:6" s="5" customFormat="1" x14ac:dyDescent="0.2">
      <c r="A42" s="58"/>
      <c r="B42" s="57" t="s">
        <v>58</v>
      </c>
      <c r="C42" s="32">
        <v>0</v>
      </c>
      <c r="D42" s="35">
        <v>0</v>
      </c>
      <c r="F42" s="49"/>
    </row>
    <row r="43" spans="1:6" s="5" customFormat="1" x14ac:dyDescent="0.2">
      <c r="A43" s="64"/>
      <c r="B43" s="63" t="s">
        <v>57</v>
      </c>
      <c r="C43" s="32">
        <v>427025.533874619</v>
      </c>
      <c r="D43" s="31">
        <v>335765.08</v>
      </c>
      <c r="F43" s="49"/>
    </row>
    <row r="44" spans="1:6" s="5" customFormat="1" x14ac:dyDescent="0.2">
      <c r="A44" s="62" t="s">
        <v>12</v>
      </c>
      <c r="B44" s="61" t="s">
        <v>56</v>
      </c>
      <c r="C44" s="32">
        <v>55758308.38499999</v>
      </c>
      <c r="D44" s="55">
        <v>31132733.5</v>
      </c>
      <c r="F44" s="49"/>
    </row>
    <row r="45" spans="1:6" s="5" customFormat="1" x14ac:dyDescent="0.2">
      <c r="A45" s="60"/>
      <c r="B45" s="59" t="s">
        <v>55</v>
      </c>
      <c r="C45" s="32">
        <v>41818147.509999998</v>
      </c>
      <c r="D45" s="39">
        <v>25850468.550000001</v>
      </c>
      <c r="F45" s="49"/>
    </row>
    <row r="46" spans="1:6" s="5" customFormat="1" x14ac:dyDescent="0.2">
      <c r="A46" s="58"/>
      <c r="B46" s="57" t="s">
        <v>54</v>
      </c>
      <c r="C46" s="32">
        <v>574200.30000000005</v>
      </c>
      <c r="D46" s="35">
        <v>1066459.48</v>
      </c>
      <c r="F46" s="49"/>
    </row>
    <row r="47" spans="1:6" s="5" customFormat="1" x14ac:dyDescent="0.2">
      <c r="A47" s="58"/>
      <c r="B47" s="57" t="s">
        <v>53</v>
      </c>
      <c r="C47" s="32">
        <v>1872382.165</v>
      </c>
      <c r="D47" s="35">
        <v>1451602.2559</v>
      </c>
      <c r="F47" s="49"/>
    </row>
    <row r="48" spans="1:6" s="5" customFormat="1" x14ac:dyDescent="0.2">
      <c r="A48" s="58"/>
      <c r="B48" s="57" t="s">
        <v>52</v>
      </c>
      <c r="C48" s="32">
        <v>473638.75</v>
      </c>
      <c r="D48" s="35">
        <v>272068.14</v>
      </c>
      <c r="F48" s="49"/>
    </row>
    <row r="49" spans="1:15" s="5" customFormat="1" x14ac:dyDescent="0.2">
      <c r="A49" s="58"/>
      <c r="B49" s="57" t="s">
        <v>51</v>
      </c>
      <c r="C49" s="32">
        <v>2419945.12</v>
      </c>
      <c r="D49" s="35">
        <v>1348528.37</v>
      </c>
      <c r="F49" s="49"/>
    </row>
    <row r="50" spans="1:15" s="5" customFormat="1" x14ac:dyDescent="0.2">
      <c r="A50" s="58"/>
      <c r="B50" s="57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49</v>
      </c>
      <c r="C51" s="32">
        <v>8599994.5399999991</v>
      </c>
      <c r="D51" s="35">
        <v>1143606.7</v>
      </c>
      <c r="F51" s="49"/>
    </row>
    <row r="52" spans="1:15" s="5" customFormat="1" x14ac:dyDescent="0.2">
      <c r="A52" s="56" t="s">
        <v>48</v>
      </c>
      <c r="B52" s="12" t="s">
        <v>47</v>
      </c>
      <c r="C52" s="32">
        <v>278034.4621532748</v>
      </c>
      <c r="D52" s="55">
        <v>-36274742.960000001</v>
      </c>
      <c r="F52" s="49"/>
    </row>
    <row r="53" spans="1:15" s="1" customFormat="1" x14ac:dyDescent="0.2">
      <c r="A53" s="56" t="s">
        <v>46</v>
      </c>
      <c r="B53" s="12" t="s">
        <v>45</v>
      </c>
      <c r="C53" s="32">
        <v>144076248.24102792</v>
      </c>
      <c r="D53" s="55">
        <v>85473380.260000005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647475.17939080717</v>
      </c>
      <c r="D62" s="48">
        <v>500473.28137080703</v>
      </c>
      <c r="F62" s="45"/>
    </row>
    <row r="63" spans="1:15" s="5" customFormat="1" x14ac:dyDescent="0.2">
      <c r="A63" s="34"/>
      <c r="B63" s="33" t="s">
        <v>37</v>
      </c>
      <c r="C63" s="47">
        <v>500473.28137080703</v>
      </c>
      <c r="D63" s="46">
        <v>402815.30825399997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289.20999999999998</v>
      </c>
      <c r="D65" s="39">
        <v>287.88</v>
      </c>
      <c r="F65" s="30"/>
      <c r="G65" s="38"/>
    </row>
    <row r="66" spans="1:20" s="5" customFormat="1" x14ac:dyDescent="0.2">
      <c r="A66" s="37"/>
      <c r="B66" s="36" t="s">
        <v>33</v>
      </c>
      <c r="C66" s="32">
        <v>271.73</v>
      </c>
      <c r="D66" s="35">
        <v>194.24</v>
      </c>
      <c r="F66" s="30"/>
      <c r="G66" s="29"/>
    </row>
    <row r="67" spans="1:20" s="5" customFormat="1" x14ac:dyDescent="0.2">
      <c r="A67" s="37"/>
      <c r="B67" s="36" t="s">
        <v>32</v>
      </c>
      <c r="C67" s="32">
        <v>333.77</v>
      </c>
      <c r="D67" s="35">
        <v>289.72000000000003</v>
      </c>
      <c r="F67" s="30"/>
      <c r="G67" s="29"/>
    </row>
    <row r="68" spans="1:20" s="5" customFormat="1" x14ac:dyDescent="0.2">
      <c r="A68" s="34"/>
      <c r="B68" s="33" t="s">
        <v>31</v>
      </c>
      <c r="C68" s="32">
        <v>287.88</v>
      </c>
      <c r="D68" s="31">
        <v>212.19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85473380.260000005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85313695.390000001</v>
      </c>
      <c r="D80" s="7">
        <f>IFERROR(ROUND(C80/$C$90,4),0)</f>
        <v>0.99809999999999999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159684.87</v>
      </c>
      <c r="D85" s="7">
        <f>IFERROR(ROUND(C85/$C$90,4),0)</f>
        <v>1.9E-3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85473380.260000005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85473380.260000005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2023-02-08T22:12:10Z</dcterms:created>
  <dcterms:modified xsi:type="dcterms:W3CDTF">2023-02-08T22:21:51Z</dcterms:modified>
</cp:coreProperties>
</file>