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3EF58315-8229-44B0-852B-3CA0FC2218EF}" xr6:coauthVersionLast="47" xr6:coauthVersionMax="47" xr10:uidLastSave="{00000000-0000-0000-0000-000000000000}"/>
  <bookViews>
    <workbookView xWindow="-108" yWindow="-108" windowWidth="23256" windowHeight="12576" xr2:uid="{2BCAD3FB-4992-453C-A3B6-19747844B17D}"/>
  </bookViews>
  <sheets>
    <sheet name="26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<sst xmlns="http://schemas.openxmlformats.org/spreadsheetml/2006/main" count="95" uniqueCount="85">
  <si>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</si>
  <si>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</si>
  <si>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</si>
  <si>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</si>
  <si>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</si>
  <si>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</si>
  <si>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</si>
  <si>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</si>
  <si>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</si>
  <si>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</si>
  <si>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</si>
  <si>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</si>
  <si>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</si>
  <si>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</si>
  <si>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</si>
  <si>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</si>
  <si>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</si>
  <si>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</si>
  <si>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</si>
  <si>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</si>
  <si>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</si>
  <si>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</si>
  <si>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</si>
  <si>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</si>
  <si>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</si>
  <si>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</si>
  <si>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</si>
  <si>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</si>
  <si>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</si>
  <si>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</si>
  <si>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</si>
  <si>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</si>
  <si>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</si>
  <si>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</si>
  <si>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</si>
  <si>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</si>
  <si>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</si>
  <si>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</si>
  <si>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</si>
  <si>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</si>
  <si>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</si>
  <si>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</si>
  <si>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</si>
  <si>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</si>
  <si>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</si>
  <si>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</si>
  <si>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</si>
  <si>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</si>
  <si>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</si>
  <si>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</si>
  <si>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</si>
  <si>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</si>
  <si>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</si>
  <si>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</si>
  <si>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</si>
  <si>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</si>
  <si>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</si>
  <si>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</si>
  <si>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</si>
  <si>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</si>
  <si>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</si>
  <si>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</si>
  <si>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</si>
  <si>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</si>
  <si>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</si>
  <si>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</si>
  <si>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</si>
  <si>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</si>
  <si>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</si>
  <si>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</si>
  <si>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</si>
  <si>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</si>
  <si>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</si>
  <si>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</si>
  <si>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</si>
  <si>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</si>
  <si>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</si>
  <si>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</si>
  <si>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265_</t>
  </si>
  <si>
    <t>kod</t>
  </si>
  <si>
    <t>UNIQA – SCHRODER ISF ASIAN OPPORTUNITIES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</si>
  <si>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</si>
  <si>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</si>
  <si>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</si>
  <si>
    <t>265_2P_UNIQA – SCHRODER ISF ASIAN OPPORTUNITIES 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</si>
</sst>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3C56CEDA-FEA7-48D8-94EC-66FAF3323B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2035" cy="925094"/>
    <xdr:pic>
      <xdr:nvPicPr>
        <xdr:cNvPr id="2" name="Obraz 1">
          <a:extLst>
            <a:ext uri="{FF2B5EF4-FFF2-40B4-BE49-F238E27FC236}">
              <a16:creationId xmlns:a16="http://schemas.microsoft.com/office/drawing/2014/main" id="{CFAA58F1-0C35-4FDF-97A5-1EB7E7AFB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2035" cy="9250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855C-1FC8-4827-A218-C45018E0AC2A}">
  <sheetPr codeName="Arkusz143"/>
  <dimension ref="A1:T96"/>
  <sheetViews>
    <sheetView tabSelected="1" workbookViewId="0">
      <selection activeCell="B3" sqref="B3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x14ac:dyDescent="0.2">
      <c r="F1" s="78" t="s">
        <v>84</v>
      </c>
    </row>
    <row r="4" spans="1:6" x14ac:dyDescent="0.2">
      <c r="C4" s="77" t="s">
        <v>83</v>
      </c>
    </row>
    <row r="11" spans="1:6" x14ac:dyDescent="0.2">
      <c r="A11" s="76" t="s">
        <v>82</v>
      </c>
      <c r="B11" s="76"/>
      <c r="C11" s="76"/>
      <c r="D11" s="76"/>
    </row>
    <row r="12" spans="1:6" s="5" customFormat="1" x14ac:dyDescent="0.3">
      <c r="A12" s="75"/>
      <c r="B12" s="75"/>
      <c r="C12" s="75"/>
      <c r="D12" s="75"/>
      <c r="F12" s="44"/>
    </row>
    <row r="13" spans="1:6" s="5" customFormat="1" x14ac:dyDescent="0.3">
      <c r="A13" s="74" t="s">
        <v>81</v>
      </c>
      <c r="B13" s="73"/>
      <c r="C13" s="73"/>
      <c r="D13" s="73"/>
      <c r="F13" s="44"/>
    </row>
    <row r="14" spans="1:6" s="5" customFormat="1" x14ac:dyDescent="0.3">
      <c r="A14" s="74" t="str">
        <f>"Nazwa ubezpieczeniowego funduszu kapitałowego: "&amp;B17</f>
        <v>Nazwa ubezpieczeniowego funduszu kapitałowego: UNIQA – SCHRODER ISF ASIAN OPPORTUNITIES (PLN)</v>
      </c>
      <c r="B14" s="73"/>
      <c r="C14" s="73"/>
      <c r="D14" s="73"/>
      <c r="F14" s="44"/>
    </row>
    <row r="15" spans="1:6" s="5" customFormat="1" x14ac:dyDescent="0.3">
      <c r="A15" s="70"/>
      <c r="B15" s="44"/>
      <c r="C15" s="44"/>
      <c r="D15" s="44"/>
      <c r="F15" s="44"/>
    </row>
    <row r="16" spans="1:6" s="5" customFormat="1" x14ac:dyDescent="0.3">
      <c r="A16" s="70"/>
      <c r="B16" s="44"/>
      <c r="C16" s="44"/>
      <c r="D16" s="44"/>
      <c r="F16" s="44"/>
    </row>
    <row r="17" spans="1:6" s="5" customFormat="1" x14ac:dyDescent="0.3">
      <c r="A17" s="70"/>
      <c r="B17" s="72" t="s">
        <v>80</v>
      </c>
      <c r="C17" s="72" t="s">
        <v>79</v>
      </c>
      <c r="D17" s="72">
        <v>265</v>
      </c>
      <c r="E17" s="71" t="s">
        <v>78</v>
      </c>
      <c r="F17" s="44"/>
    </row>
    <row r="18" spans="1:6" s="5" customFormat="1" x14ac:dyDescent="0.3">
      <c r="A18" s="70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x14ac:dyDescent="0.2">
      <c r="A22" s="69" t="s">
        <v>25</v>
      </c>
      <c r="B22" s="68" t="s">
        <v>76</v>
      </c>
      <c r="C22" s="32">
        <v>0</v>
      </c>
      <c r="D22" s="31">
        <v>15896213.470000001</v>
      </c>
      <c r="E22" s="48"/>
    </row>
    <row r="23" spans="1:6" x14ac:dyDescent="0.2">
      <c r="A23" s="66"/>
      <c r="B23" s="65" t="s">
        <v>75</v>
      </c>
      <c r="C23" s="32">
        <v>0</v>
      </c>
      <c r="D23" s="31">
        <v>15896213.470000001</v>
      </c>
      <c r="E23" s="48"/>
    </row>
    <row r="24" spans="1:6" x14ac:dyDescent="0.2">
      <c r="A24" s="64"/>
      <c r="B24" s="63" t="s">
        <v>74</v>
      </c>
      <c r="C24" s="32">
        <v>0</v>
      </c>
      <c r="D24" s="31">
        <v>0</v>
      </c>
      <c r="E24" s="48"/>
    </row>
    <row r="25" spans="1:6" x14ac:dyDescent="0.2">
      <c r="A25" s="64"/>
      <c r="B25" s="63" t="s">
        <v>73</v>
      </c>
      <c r="C25" s="32">
        <v>0</v>
      </c>
      <c r="D25" s="31">
        <v>0</v>
      </c>
      <c r="E25" s="48"/>
    </row>
    <row r="26" spans="1:6" x14ac:dyDescent="0.2">
      <c r="A26" s="64"/>
      <c r="B26" s="67" t="s">
        <v>72</v>
      </c>
      <c r="C26" s="32">
        <v>0</v>
      </c>
      <c r="D26" s="31">
        <v>0</v>
      </c>
      <c r="E26" s="48"/>
    </row>
    <row r="27" spans="1:6" x14ac:dyDescent="0.2">
      <c r="A27" s="62"/>
      <c r="B27" s="67" t="s">
        <v>71</v>
      </c>
      <c r="C27" s="32">
        <v>0</v>
      </c>
      <c r="D27" s="31">
        <v>0</v>
      </c>
      <c r="E27" s="48"/>
    </row>
    <row r="28" spans="1:6" x14ac:dyDescent="0.2">
      <c r="A28" s="49" t="s">
        <v>11</v>
      </c>
      <c r="B28" s="13" t="s">
        <v>70</v>
      </c>
      <c r="C28" s="32">
        <v>0</v>
      </c>
      <c r="D28" s="31">
        <v>0</v>
      </c>
      <c r="E28" s="48"/>
    </row>
    <row r="29" spans="1:6" x14ac:dyDescent="0.2">
      <c r="A29" s="66"/>
      <c r="B29" s="65" t="s">
        <v>69</v>
      </c>
      <c r="C29" s="32">
        <v>0</v>
      </c>
      <c r="D29" s="31">
        <v>0</v>
      </c>
      <c r="E29" s="48"/>
    </row>
    <row r="30" spans="1:6" x14ac:dyDescent="0.2">
      <c r="A30" s="64"/>
      <c r="B30" s="63" t="s">
        <v>68</v>
      </c>
      <c r="C30" s="32">
        <v>0</v>
      </c>
      <c r="D30" s="31">
        <v>0</v>
      </c>
      <c r="E30" s="48"/>
    </row>
    <row r="31" spans="1:6" x14ac:dyDescent="0.2">
      <c r="A31" s="62"/>
      <c r="B31" s="61" t="s">
        <v>67</v>
      </c>
      <c r="C31" s="32">
        <v>0</v>
      </c>
      <c r="D31" s="31">
        <v>0</v>
      </c>
      <c r="E31" s="48"/>
    </row>
    <row r="32" spans="1:6" x14ac:dyDescent="0.2">
      <c r="A32" s="49" t="s">
        <v>9</v>
      </c>
      <c r="B32" s="49" t="s">
        <v>66</v>
      </c>
      <c r="C32" s="32">
        <v>0</v>
      </c>
      <c r="D32" s="31">
        <v>15896213.470000001</v>
      </c>
      <c r="E32" s="48"/>
      <c r="F32" s="60"/>
    </row>
    <row r="33" spans="1:6" x14ac:dyDescent="0.2">
      <c r="E33" s="3"/>
    </row>
    <row r="35" spans="1:6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0</v>
      </c>
      <c r="D38" s="31">
        <v>0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0</v>
      </c>
      <c r="D39" s="31">
        <v>15585657.969099998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0</v>
      </c>
      <c r="D40" s="31">
        <v>16086862.369999999</v>
      </c>
      <c r="F40" s="44"/>
    </row>
    <row r="41" spans="1:6" s="5" customFormat="1" x14ac:dyDescent="0.2">
      <c r="A41" s="53"/>
      <c r="B41" s="52" t="s">
        <v>58</v>
      </c>
      <c r="C41" s="32">
        <v>0</v>
      </c>
      <c r="D41" s="31">
        <v>91928.41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31">
        <v>0</v>
      </c>
      <c r="F42" s="44"/>
    </row>
    <row r="43" spans="1:6" s="5" customFormat="1" x14ac:dyDescent="0.2">
      <c r="A43" s="57"/>
      <c r="B43" s="56" t="s">
        <v>56</v>
      </c>
      <c r="C43" s="32">
        <v>0</v>
      </c>
      <c r="D43" s="31">
        <v>15994933.959999999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0</v>
      </c>
      <c r="D44" s="31">
        <v>501204.40090000001</v>
      </c>
      <c r="F44" s="44"/>
    </row>
    <row r="45" spans="1:6" s="5" customFormat="1" x14ac:dyDescent="0.2">
      <c r="A45" s="53"/>
      <c r="B45" s="52" t="s">
        <v>54</v>
      </c>
      <c r="C45" s="32">
        <v>0</v>
      </c>
      <c r="D45" s="31">
        <v>454714.21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31">
        <v>0</v>
      </c>
      <c r="F46" s="44"/>
    </row>
    <row r="47" spans="1:6" s="5" customFormat="1" x14ac:dyDescent="0.2">
      <c r="A47" s="51"/>
      <c r="B47" s="50" t="s">
        <v>52</v>
      </c>
      <c r="C47" s="32">
        <v>0</v>
      </c>
      <c r="D47" s="31">
        <v>5149.6409000000003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31">
        <v>17425.849999999999</v>
      </c>
      <c r="F48" s="44"/>
    </row>
    <row r="49" spans="1:15" s="5" customFormat="1" x14ac:dyDescent="0.2">
      <c r="A49" s="51"/>
      <c r="B49" s="50" t="s">
        <v>50</v>
      </c>
      <c r="C49" s="32">
        <v>0</v>
      </c>
      <c r="D49" s="31">
        <v>23908.75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3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0</v>
      </c>
      <c r="D51" s="31">
        <v>5.95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0</v>
      </c>
      <c r="D52" s="31">
        <v>310555.50280159171</v>
      </c>
      <c r="F52" s="44"/>
    </row>
    <row r="53" spans="1:15" x14ac:dyDescent="0.2">
      <c r="A53" s="49" t="s">
        <v>45</v>
      </c>
      <c r="B53" s="13" t="s">
        <v>44</v>
      </c>
      <c r="C53" s="32">
        <v>0</v>
      </c>
      <c r="D53" s="31">
        <v>15896213.47190159</v>
      </c>
      <c r="E53" s="48"/>
    </row>
    <row r="58" spans="1:15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0</v>
      </c>
      <c r="D62" s="31">
        <v>0</v>
      </c>
      <c r="F62" s="43"/>
    </row>
    <row r="63" spans="1:15" s="5" customFormat="1" x14ac:dyDescent="0.2">
      <c r="A63" s="34"/>
      <c r="B63" s="33" t="s">
        <v>36</v>
      </c>
      <c r="C63" s="32">
        <v>0</v>
      </c>
      <c r="D63" s="31">
        <v>258432.99417063853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0</v>
      </c>
      <c r="D65" s="31">
        <v>0</v>
      </c>
      <c r="F65" s="29"/>
      <c r="G65" s="37"/>
    </row>
    <row r="66" spans="1:20" s="5" customFormat="1" x14ac:dyDescent="0.2">
      <c r="A66" s="36"/>
      <c r="B66" s="35" t="s">
        <v>32</v>
      </c>
      <c r="C66" s="32">
        <v>0</v>
      </c>
      <c r="D66" s="31">
        <v>50.633499999999998</v>
      </c>
      <c r="F66" s="29"/>
      <c r="G66" s="28"/>
    </row>
    <row r="67" spans="1:20" s="5" customFormat="1" x14ac:dyDescent="0.2">
      <c r="A67" s="36"/>
      <c r="B67" s="35" t="s">
        <v>31</v>
      </c>
      <c r="C67" s="32">
        <v>0</v>
      </c>
      <c r="D67" s="31">
        <v>63.3489</v>
      </c>
      <c r="F67" s="29"/>
      <c r="G67" s="28"/>
    </row>
    <row r="68" spans="1:20" s="5" customFormat="1" x14ac:dyDescent="0.2">
      <c r="A68" s="34"/>
      <c r="B68" s="33" t="s">
        <v>30</v>
      </c>
      <c r="C68" s="32">
        <v>0</v>
      </c>
      <c r="D68" s="31">
        <v>61.5137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15896213.470000001</v>
      </c>
      <c r="D74" s="7">
        <f>IFERROR(ROUND(C74/$C$90,4),0)</f>
        <v>1</v>
      </c>
      <c r="E74" s="6"/>
      <c r="F74" s="2"/>
    </row>
    <row r="75" spans="1:20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15857695.460000001</v>
      </c>
      <c r="D80" s="7">
        <f>IFERROR(ROUND(C80/$C$90,4),0)</f>
        <v>0.99760000000000004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38518.01</v>
      </c>
      <c r="D85" s="7">
        <f>IFERROR(ROUND(C85/$C$90,4),0)</f>
        <v>2.3999999999999998E-3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</row>
    <row r="90" spans="1:20" x14ac:dyDescent="0.2">
      <c r="A90" s="14" t="s">
        <v>5</v>
      </c>
      <c r="B90" s="13" t="s">
        <v>4</v>
      </c>
      <c r="C90" s="8">
        <v>15896213.470000001</v>
      </c>
      <c r="D90" s="7">
        <f>IFERROR(ROUND(C90/$C$90,4),0)</f>
        <v>1</v>
      </c>
      <c r="E90" s="6"/>
    </row>
    <row r="91" spans="1:20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x14ac:dyDescent="0.2">
      <c r="A92" s="12"/>
      <c r="B92" s="11" t="s">
        <v>2</v>
      </c>
      <c r="C92" s="8">
        <v>15896213.470000001</v>
      </c>
      <c r="D92" s="7">
        <f>IFERROR(ROUND(C92/$C$90,4),0)</f>
        <v>1</v>
      </c>
      <c r="E92" s="6"/>
    </row>
    <row r="93" spans="1:20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  <c r="B96" s="4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2023-02-08T22:31:25Z</dcterms:created>
  <dcterms:modified xsi:type="dcterms:W3CDTF">2023-02-08T22:31:57Z</dcterms:modified>
</cp:coreProperties>
</file>