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2\II półrocze\"/>
    </mc:Choice>
  </mc:AlternateContent>
  <xr:revisionPtr revIDLastSave="0" documentId="8_{EF4B9756-7043-4B3E-BA82-BFF2AD5E9214}" xr6:coauthVersionLast="47" xr6:coauthVersionMax="47" xr10:uidLastSave="{00000000-0000-0000-0000-000000000000}"/>
  <bookViews>
    <workbookView xWindow="-108" yWindow="-108" windowWidth="23256" windowHeight="12576" xr2:uid="{457F5BD1-EB0B-4467-86DA-D900455DD804}"/>
  </bookViews>
  <sheets>
    <sheet name="10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<sst xmlns="http://schemas.openxmlformats.org/spreadsheetml/2006/main" count="94" uniqueCount="84">
  <si>
    <t>Warszawa, 9 lutego 2023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</si>
  <si>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</si>
  <si>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</si>
  <si>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</si>
  <si>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</si>
  <si>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</si>
  <si>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</si>
  <si>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</si>
  <si>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</si>
  <si>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</si>
  <si>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</si>
  <si>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</si>
  <si>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</si>
  <si>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</si>
  <si>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</si>
  <si>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</si>
  <si>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</si>
  <si>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</si>
  <si>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</si>
  <si>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</si>
  <si>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</si>
  <si>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</si>
  <si>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</si>
  <si>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</si>
  <si>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</si>
  <si>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</si>
  <si>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</si>
  <si>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</si>
  <si>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</si>
  <si>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</si>
  <si>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</si>
  <si>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</si>
  <si>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</si>
  <si>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</si>
  <si>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</si>
  <si>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</si>
  <si>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</si>
  <si>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</si>
  <si>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</si>
  <si>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</si>
  <si>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</si>
  <si>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</si>
  <si>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</si>
  <si>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</si>
  <si>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</si>
  <si>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</si>
  <si>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</si>
  <si>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</si>
  <si>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</si>
  <si>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</si>
  <si>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</si>
  <si>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</si>
  <si>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</si>
  <si>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</si>
  <si>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</si>
  <si>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</si>
  <si>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</si>
  <si>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</si>
  <si>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</si>
  <si>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</si>
  <si>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</si>
  <si>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</si>
  <si>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</si>
  <si>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</si>
  <si>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</si>
  <si>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</si>
  <si>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</si>
  <si>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</si>
  <si>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</si>
  <si>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</si>
  <si>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</si>
  <si>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</si>
  <si>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</si>
  <si>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</si>
  <si>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</si>
  <si>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</si>
  <si>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</si>
  <si>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</si>
  <si>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103_</t>
  </si>
  <si>
    <t>kod</t>
  </si>
  <si>
    <t>UNIQA – Akcji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</si>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</sst>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 2" xfId="2" xr:uid="{6237C11F-905C-4B60-9190-40C9F839E33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8225" cy="928904"/>
    <xdr:pic>
      <xdr:nvPicPr>
        <xdr:cNvPr id="2" name="Obraz 1">
          <a:extLst>
            <a:ext uri="{FF2B5EF4-FFF2-40B4-BE49-F238E27FC236}">
              <a16:creationId xmlns:a16="http://schemas.microsoft.com/office/drawing/2014/main" id="{C4CCB84C-333D-4DDB-A9ED-8B346C5F1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A9028-4C8B-48A4-AC10-39990199D755}">
  <sheetPr codeName="Arkusz42">
    <tabColor rgb="FF92D050"/>
  </sheetPr>
  <dimension ref="A1:T96"/>
  <sheetViews>
    <sheetView tabSelected="1" topLeftCell="A28" workbookViewId="0">
      <selection activeCell="B17" sqref="B17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7" t="str">
        <f>D17&amp;"_2P_"&amp;B17</f>
        <v>103_2P_UNIQA – Akcji IKZE</v>
      </c>
    </row>
    <row r="4" spans="1:6" s="1" customFormat="1" x14ac:dyDescent="0.2">
      <c r="A4" s="2"/>
      <c r="C4" s="86" t="s">
        <v>83</v>
      </c>
      <c r="D4" s="3"/>
      <c r="F4" s="2"/>
    </row>
    <row r="11" spans="1:6" s="1" customFormat="1" x14ac:dyDescent="0.2">
      <c r="A11" s="85" t="s">
        <v>82</v>
      </c>
      <c r="B11" s="85"/>
      <c r="C11" s="85"/>
      <c r="D11" s="85"/>
      <c r="F11" s="2"/>
    </row>
    <row r="12" spans="1:6" s="5" customFormat="1" x14ac:dyDescent="0.3">
      <c r="A12" s="84"/>
      <c r="B12" s="84"/>
      <c r="C12" s="84"/>
      <c r="D12" s="84"/>
      <c r="F12" s="49"/>
    </row>
    <row r="13" spans="1:6" s="5" customFormat="1" x14ac:dyDescent="0.3">
      <c r="A13" s="82" t="s">
        <v>81</v>
      </c>
      <c r="B13" s="83"/>
      <c r="C13" s="83"/>
      <c r="D13" s="83"/>
      <c r="F13" s="49"/>
    </row>
    <row r="14" spans="1:6" s="5" customFormat="1" x14ac:dyDescent="0.3">
      <c r="A14" s="82" t="str">
        <f>"Nazwa ubezpieczeniowego funduszu kapitałowego: "&amp;B17</f>
        <v>Nazwa ubezpieczeniowego funduszu kapitałowego: UNIQA – Akcji IKZE</v>
      </c>
      <c r="B14" s="82"/>
      <c r="C14" s="82"/>
      <c r="D14" s="82"/>
      <c r="F14" s="49"/>
    </row>
    <row r="15" spans="1:6" s="5" customFormat="1" x14ac:dyDescent="0.3">
      <c r="A15" s="79"/>
      <c r="B15" s="49"/>
      <c r="C15" s="49"/>
      <c r="D15" s="49"/>
      <c r="F15" s="49"/>
    </row>
    <row r="16" spans="1:6" s="5" customFormat="1" x14ac:dyDescent="0.3">
      <c r="A16" s="79"/>
      <c r="B16" s="49"/>
      <c r="C16" s="49"/>
      <c r="D16" s="49"/>
      <c r="F16" s="49"/>
    </row>
    <row r="17" spans="1:6" s="5" customFormat="1" x14ac:dyDescent="0.3">
      <c r="A17" s="79"/>
      <c r="B17" s="81" t="s">
        <v>80</v>
      </c>
      <c r="C17" s="81" t="s">
        <v>79</v>
      </c>
      <c r="D17" s="81">
        <v>103</v>
      </c>
      <c r="E17" s="80" t="s">
        <v>78</v>
      </c>
      <c r="F17" s="49"/>
    </row>
    <row r="18" spans="1:6" s="5" customFormat="1" x14ac:dyDescent="0.3">
      <c r="A18" s="79"/>
      <c r="B18" s="49"/>
      <c r="C18" s="49"/>
      <c r="D18" s="49"/>
      <c r="F18" s="49"/>
    </row>
    <row r="19" spans="1:6" s="5" customFormat="1" x14ac:dyDescent="0.3">
      <c r="A19" s="28" t="s">
        <v>77</v>
      </c>
      <c r="B19" s="28"/>
      <c r="C19" s="28"/>
      <c r="D19" s="28"/>
      <c r="F19" s="49"/>
    </row>
    <row r="21" spans="1:6" s="18" customFormat="1" x14ac:dyDescent="0.3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8" t="s">
        <v>25</v>
      </c>
      <c r="B22" s="77" t="s">
        <v>76</v>
      </c>
      <c r="C22" s="32">
        <v>8680028.7374219038</v>
      </c>
      <c r="D22" s="32">
        <v>7728212.6013350002</v>
      </c>
      <c r="E22" s="53"/>
      <c r="F22" s="2"/>
    </row>
    <row r="23" spans="1:6" s="1" customFormat="1" x14ac:dyDescent="0.2">
      <c r="A23" s="75"/>
      <c r="B23" s="74" t="s">
        <v>75</v>
      </c>
      <c r="C23" s="32">
        <v>8602439.3775462676</v>
      </c>
      <c r="D23" s="73">
        <v>7715956.4502630001</v>
      </c>
      <c r="E23" s="53"/>
      <c r="F23" s="2"/>
    </row>
    <row r="24" spans="1:6" s="1" customFormat="1" x14ac:dyDescent="0.2">
      <c r="A24" s="72"/>
      <c r="B24" s="71" t="s">
        <v>74</v>
      </c>
      <c r="C24" s="32">
        <v>77589.359875636452</v>
      </c>
      <c r="D24" s="70">
        <v>12256.151072000001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2" t="s">
        <v>70</v>
      </c>
      <c r="C28" s="32">
        <v>0</v>
      </c>
      <c r="D28" s="11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8680028.7374219038</v>
      </c>
      <c r="D32" s="11">
        <v>7728212.6013350002</v>
      </c>
      <c r="E32" s="53"/>
      <c r="F32" s="66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8" t="s">
        <v>65</v>
      </c>
      <c r="B35" s="28"/>
      <c r="C35" s="28"/>
      <c r="D35" s="28"/>
      <c r="E35" s="5"/>
      <c r="F35" s="49"/>
    </row>
    <row r="36" spans="1:6" s="5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32">
        <v>6563914.9699999997</v>
      </c>
      <c r="D38" s="50">
        <v>8680028.7374221869</v>
      </c>
      <c r="E38" s="5"/>
      <c r="F38" s="49"/>
    </row>
    <row r="39" spans="1:6" s="5" customFormat="1" x14ac:dyDescent="0.2">
      <c r="A39" s="61" t="s">
        <v>61</v>
      </c>
      <c r="B39" s="64" t="s">
        <v>60</v>
      </c>
      <c r="C39" s="32">
        <v>612419.21147053503</v>
      </c>
      <c r="D39" s="54">
        <v>536280.43000000005</v>
      </c>
      <c r="F39" s="49"/>
    </row>
    <row r="40" spans="1:6" s="5" customFormat="1" x14ac:dyDescent="0.2">
      <c r="A40" s="61" t="s">
        <v>25</v>
      </c>
      <c r="B40" s="60" t="s">
        <v>59</v>
      </c>
      <c r="C40" s="32">
        <v>960943.83147053502</v>
      </c>
      <c r="D40" s="54">
        <v>918868.93</v>
      </c>
      <c r="F40" s="49"/>
    </row>
    <row r="41" spans="1:6" s="5" customFormat="1" x14ac:dyDescent="0.2">
      <c r="A41" s="59"/>
      <c r="B41" s="58" t="s">
        <v>58</v>
      </c>
      <c r="C41" s="32">
        <v>949950.12</v>
      </c>
      <c r="D41" s="39">
        <v>916431.5</v>
      </c>
      <c r="F41" s="49"/>
    </row>
    <row r="42" spans="1:6" s="5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5" customFormat="1" x14ac:dyDescent="0.2">
      <c r="A43" s="63"/>
      <c r="B43" s="62" t="s">
        <v>56</v>
      </c>
      <c r="C43" s="32">
        <v>10993.711470535025</v>
      </c>
      <c r="D43" s="31">
        <v>2437.4300000000003</v>
      </c>
      <c r="F43" s="49"/>
    </row>
    <row r="44" spans="1:6" s="5" customFormat="1" x14ac:dyDescent="0.2">
      <c r="A44" s="61" t="s">
        <v>11</v>
      </c>
      <c r="B44" s="60" t="s">
        <v>55</v>
      </c>
      <c r="C44" s="32">
        <v>348524.62</v>
      </c>
      <c r="D44" s="54">
        <v>382588.5</v>
      </c>
      <c r="F44" s="49"/>
    </row>
    <row r="45" spans="1:6" s="5" customFormat="1" x14ac:dyDescent="0.2">
      <c r="A45" s="59"/>
      <c r="B45" s="58" t="s">
        <v>54</v>
      </c>
      <c r="C45" s="32">
        <v>328607.2</v>
      </c>
      <c r="D45" s="39">
        <v>379212.97</v>
      </c>
      <c r="F45" s="49"/>
    </row>
    <row r="46" spans="1:6" s="5" customFormat="1" x14ac:dyDescent="0.2">
      <c r="A46" s="57"/>
      <c r="B46" s="56" t="s">
        <v>53</v>
      </c>
      <c r="C46" s="32">
        <v>2046.56</v>
      </c>
      <c r="D46" s="35">
        <v>3375.53</v>
      </c>
      <c r="F46" s="49"/>
    </row>
    <row r="47" spans="1:6" s="5" customFormat="1" x14ac:dyDescent="0.2">
      <c r="A47" s="57"/>
      <c r="B47" s="56" t="s">
        <v>52</v>
      </c>
      <c r="C47" s="32">
        <v>0</v>
      </c>
      <c r="D47" s="35">
        <v>0</v>
      </c>
      <c r="F47" s="49"/>
    </row>
    <row r="48" spans="1:6" s="5" customFormat="1" x14ac:dyDescent="0.2">
      <c r="A48" s="57"/>
      <c r="B48" s="56" t="s">
        <v>51</v>
      </c>
      <c r="C48" s="32">
        <v>0</v>
      </c>
      <c r="D48" s="35">
        <v>0</v>
      </c>
      <c r="F48" s="49"/>
    </row>
    <row r="49" spans="1:15" s="5" customFormat="1" x14ac:dyDescent="0.2">
      <c r="A49" s="57"/>
      <c r="B49" s="56" t="s">
        <v>50</v>
      </c>
      <c r="C49" s="32">
        <v>0</v>
      </c>
      <c r="D49" s="35">
        <v>0</v>
      </c>
      <c r="F49" s="49"/>
    </row>
    <row r="50" spans="1:15" s="5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5" customFormat="1" x14ac:dyDescent="0.2">
      <c r="A51" s="57"/>
      <c r="B51" s="56" t="s">
        <v>48</v>
      </c>
      <c r="C51" s="32">
        <v>17870.86</v>
      </c>
      <c r="D51" s="35">
        <v>0</v>
      </c>
      <c r="F51" s="49"/>
    </row>
    <row r="52" spans="1:15" s="5" customFormat="1" x14ac:dyDescent="0.2">
      <c r="A52" s="55" t="s">
        <v>47</v>
      </c>
      <c r="B52" s="12" t="s">
        <v>46</v>
      </c>
      <c r="C52" s="32">
        <v>1503694.5559516526</v>
      </c>
      <c r="D52" s="54">
        <v>-1488096.5669109221</v>
      </c>
      <c r="F52" s="49"/>
    </row>
    <row r="53" spans="1:15" s="1" customFormat="1" x14ac:dyDescent="0.2">
      <c r="A53" s="55" t="s">
        <v>45</v>
      </c>
      <c r="B53" s="12" t="s">
        <v>44</v>
      </c>
      <c r="C53" s="32">
        <v>8680028.7374221869</v>
      </c>
      <c r="D53" s="54">
        <v>7728212.6005112641</v>
      </c>
      <c r="E53" s="53"/>
      <c r="F53" s="2"/>
    </row>
    <row r="54" spans="1:15" s="1" customFormat="1" x14ac:dyDescent="0.2">
      <c r="A54" s="2"/>
      <c r="C54" s="3"/>
      <c r="D54" s="3"/>
      <c r="F54" s="2"/>
    </row>
    <row r="58" spans="1:15" s="1" customFormat="1" x14ac:dyDescent="0.2">
      <c r="A58" s="28" t="s">
        <v>43</v>
      </c>
      <c r="B58" s="28"/>
      <c r="C58" s="28"/>
      <c r="D58" s="28"/>
      <c r="E58" s="5"/>
      <c r="F58" s="49"/>
    </row>
    <row r="59" spans="1:15" s="5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5"/>
      <c r="F61" s="49"/>
    </row>
    <row r="62" spans="1:15" s="5" customFormat="1" x14ac:dyDescent="0.2">
      <c r="A62" s="41"/>
      <c r="B62" s="40" t="s">
        <v>37</v>
      </c>
      <c r="C62" s="47">
        <v>57427.07757300009</v>
      </c>
      <c r="D62" s="48">
        <v>61885.275470000044</v>
      </c>
      <c r="F62" s="45"/>
    </row>
    <row r="63" spans="1:15" s="5" customFormat="1" x14ac:dyDescent="0.2">
      <c r="A63" s="34"/>
      <c r="B63" s="33" t="s">
        <v>36</v>
      </c>
      <c r="C63" s="47">
        <v>61885.275470000044</v>
      </c>
      <c r="D63" s="46">
        <v>66217.227327000015</v>
      </c>
      <c r="F63" s="45"/>
      <c r="G63" s="42"/>
    </row>
    <row r="64" spans="1:15" s="5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5" customFormat="1" x14ac:dyDescent="0.2">
      <c r="A65" s="41"/>
      <c r="B65" s="40" t="s">
        <v>33</v>
      </c>
      <c r="C65" s="32">
        <v>114.3</v>
      </c>
      <c r="D65" s="39">
        <v>140.26</v>
      </c>
      <c r="F65" s="30"/>
      <c r="G65" s="38"/>
    </row>
    <row r="66" spans="1:20" s="5" customFormat="1" x14ac:dyDescent="0.2">
      <c r="A66" s="37"/>
      <c r="B66" s="36" t="s">
        <v>32</v>
      </c>
      <c r="C66" s="32">
        <v>113.36</v>
      </c>
      <c r="D66" s="35">
        <v>96.88</v>
      </c>
      <c r="F66" s="30"/>
      <c r="G66" s="29"/>
    </row>
    <row r="67" spans="1:20" s="5" customFormat="1" x14ac:dyDescent="0.2">
      <c r="A67" s="37"/>
      <c r="B67" s="36" t="s">
        <v>31</v>
      </c>
      <c r="C67" s="32">
        <v>153.38</v>
      </c>
      <c r="D67" s="35">
        <v>147.68</v>
      </c>
      <c r="F67" s="30"/>
      <c r="G67" s="29"/>
    </row>
    <row r="68" spans="1:20" s="5" customFormat="1" x14ac:dyDescent="0.2">
      <c r="A68" s="34"/>
      <c r="B68" s="33" t="s">
        <v>30</v>
      </c>
      <c r="C68" s="32">
        <v>140.26</v>
      </c>
      <c r="D68" s="31">
        <v>116.71</v>
      </c>
      <c r="F68" s="30"/>
      <c r="G68" s="29"/>
    </row>
    <row r="69" spans="1:20" s="5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0.399999999999999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7715956.4502630001</v>
      </c>
      <c r="D74" s="7">
        <f>IFERROR(ROUND(C74/$C$90,4),0)</f>
        <v>0.99839999999999995</v>
      </c>
      <c r="E74" s="6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7">
        <f>IFERROR(ROUND(C75/$C$90,4),0)</f>
        <v>0</v>
      </c>
      <c r="E75" s="6"/>
      <c r="F75" s="2"/>
    </row>
    <row r="76" spans="1:20" s="5" customFormat="1" ht="20.399999999999999" x14ac:dyDescent="0.2">
      <c r="A76" s="14"/>
      <c r="B76" s="9" t="s">
        <v>22</v>
      </c>
      <c r="C76" s="8">
        <v>0</v>
      </c>
      <c r="D76" s="7">
        <f>IFERROR(ROUND(C76/$C$90,4),0)</f>
        <v>0</v>
      </c>
      <c r="E76" s="6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5" customFormat="1" x14ac:dyDescent="0.2">
      <c r="A77" s="14"/>
      <c r="B77" s="9" t="s">
        <v>21</v>
      </c>
      <c r="C77" s="8">
        <v>0</v>
      </c>
      <c r="D77" s="7">
        <f>IFERROR(ROUND(C77/$C$90,4),0)</f>
        <v>0</v>
      </c>
      <c r="E77" s="6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5" customFormat="1" x14ac:dyDescent="0.2">
      <c r="A78" s="14"/>
      <c r="B78" s="9" t="s">
        <v>20</v>
      </c>
      <c r="C78" s="8">
        <v>0</v>
      </c>
      <c r="D78" s="7">
        <f>IFERROR(ROUND(C78/$C$90,4),0)</f>
        <v>0</v>
      </c>
      <c r="E78" s="6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5" customFormat="1" x14ac:dyDescent="0.2">
      <c r="A79" s="14"/>
      <c r="B79" s="9" t="s">
        <v>19</v>
      </c>
      <c r="C79" s="8">
        <v>0</v>
      </c>
      <c r="D79" s="7">
        <f>IFERROR(ROUND(C79/$C$90,4),0)</f>
        <v>0</v>
      </c>
      <c r="E79" s="6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5" customFormat="1" x14ac:dyDescent="0.2">
      <c r="A80" s="14"/>
      <c r="B80" s="9" t="s">
        <v>18</v>
      </c>
      <c r="C80" s="8">
        <v>7715956.4502630001</v>
      </c>
      <c r="D80" s="7">
        <f>IFERROR(ROUND(C80/$C$90,4),0)</f>
        <v>0.99839999999999995</v>
      </c>
      <c r="E80" s="6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5" customFormat="1" x14ac:dyDescent="0.2">
      <c r="A81" s="14"/>
      <c r="B81" s="9" t="s">
        <v>17</v>
      </c>
      <c r="C81" s="8">
        <v>0</v>
      </c>
      <c r="D81" s="7">
        <f>IFERROR(ROUND(C81/$C$90,4),0)</f>
        <v>0</v>
      </c>
      <c r="E81" s="6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5" customFormat="1" x14ac:dyDescent="0.2">
      <c r="A82" s="14"/>
      <c r="B82" s="9" t="s">
        <v>16</v>
      </c>
      <c r="C82" s="8">
        <v>0</v>
      </c>
      <c r="D82" s="7">
        <f>IFERROR(ROUND(C82/$C$90,4),0)</f>
        <v>0</v>
      </c>
      <c r="E82" s="6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5" customFormat="1" x14ac:dyDescent="0.2">
      <c r="A83" s="14"/>
      <c r="B83" s="9" t="s">
        <v>15</v>
      </c>
      <c r="C83" s="8">
        <v>0</v>
      </c>
      <c r="D83" s="7">
        <f>IFERROR(ROUND(C83/$C$90,4),0)</f>
        <v>0</v>
      </c>
      <c r="E83" s="6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5" customFormat="1" x14ac:dyDescent="0.2">
      <c r="A84" s="14"/>
      <c r="B84" s="9" t="s">
        <v>14</v>
      </c>
      <c r="C84" s="8">
        <v>0</v>
      </c>
      <c r="D84" s="7">
        <f>IFERROR(ROUND(C84/$C$90,4),0)</f>
        <v>0</v>
      </c>
      <c r="E84" s="6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5" customFormat="1" x14ac:dyDescent="0.2">
      <c r="A85" s="14"/>
      <c r="B85" s="9" t="s">
        <v>13</v>
      </c>
      <c r="C85" s="8">
        <v>0</v>
      </c>
      <c r="D85" s="7">
        <f>IFERROR(ROUND(C85/$C$90,4),0)</f>
        <v>0</v>
      </c>
      <c r="E85" s="6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5" customFormat="1" x14ac:dyDescent="0.2">
      <c r="A86" s="14"/>
      <c r="B86" s="9" t="s">
        <v>12</v>
      </c>
      <c r="C86" s="8">
        <v>0</v>
      </c>
      <c r="D86" s="7">
        <f>IFERROR(ROUND(C86/$C$90,4),0)</f>
        <v>0</v>
      </c>
      <c r="E86" s="6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5" customFormat="1" x14ac:dyDescent="0.2">
      <c r="A87" s="13" t="s">
        <v>11</v>
      </c>
      <c r="B87" s="12" t="s">
        <v>10</v>
      </c>
      <c r="C87" s="11">
        <v>12256.151072000001</v>
      </c>
      <c r="D87" s="7">
        <f>IFERROR(ROUND(C87/$C$90,4),0)</f>
        <v>1.6000000000000001E-3</v>
      </c>
      <c r="E87" s="6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7">
        <f>IFERROR(ROUND(C88/$C$90,4),0)</f>
        <v>0</v>
      </c>
      <c r="E88" s="6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7">
        <f>IFERROR(ROUND(C89/$C$90,4),0)</f>
        <v>0</v>
      </c>
      <c r="E89" s="6"/>
      <c r="F89" s="2"/>
    </row>
    <row r="90" spans="1:20" s="1" customFormat="1" x14ac:dyDescent="0.2">
      <c r="A90" s="13" t="s">
        <v>5</v>
      </c>
      <c r="B90" s="12" t="s">
        <v>4</v>
      </c>
      <c r="C90" s="11">
        <v>7728212.6013350002</v>
      </c>
      <c r="D90" s="7">
        <f>IFERROR(ROUND(C90/$C$90,4),0)</f>
        <v>1</v>
      </c>
      <c r="E90" s="6"/>
      <c r="F90" s="2"/>
    </row>
    <row r="91" spans="1:20" s="1" customFormat="1" x14ac:dyDescent="0.2">
      <c r="A91" s="13"/>
      <c r="B91" s="12" t="s">
        <v>3</v>
      </c>
      <c r="C91" s="11">
        <v>7728212.6013350002</v>
      </c>
      <c r="D91" s="7">
        <f>IFERROR(ROUND(C91/$C$90,4),0)</f>
        <v>1</v>
      </c>
      <c r="E91" s="6"/>
      <c r="F91" s="6"/>
    </row>
    <row r="92" spans="1:20" s="1" customFormat="1" x14ac:dyDescent="0.2">
      <c r="A92" s="10"/>
      <c r="B92" s="9" t="s">
        <v>2</v>
      </c>
      <c r="C92" s="8">
        <v>0</v>
      </c>
      <c r="D92" s="7">
        <f>IFERROR(ROUND(C92/$C$90,4),0)</f>
        <v>0</v>
      </c>
      <c r="E92" s="6"/>
      <c r="F92" s="2"/>
    </row>
    <row r="93" spans="1:20" s="5" customFormat="1" x14ac:dyDescent="0.2">
      <c r="A93" s="10"/>
      <c r="B93" s="9" t="s">
        <v>1</v>
      </c>
      <c r="C93" s="8">
        <v>0</v>
      </c>
      <c r="D93" s="7">
        <f>IFERROR(ROUND(C93/$C$90,4),0)</f>
        <v>0</v>
      </c>
      <c r="E93" s="6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5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B96" s="4"/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2023-02-08T22:12:38Z</dcterms:created>
  <dcterms:modified xsi:type="dcterms:W3CDTF">2023-02-08T22:22:59Z</dcterms:modified>
</cp:coreProperties>
</file>