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2DA503CE-256D-4259-B34E-7E93DD0BA35A}" xr6:coauthVersionLast="47" xr6:coauthVersionMax="47" xr10:uidLastSave="{00000000-0000-0000-0000-000000000000}"/>
  <bookViews>
    <workbookView xWindow="32775" yWindow="1215" windowWidth="21600" windowHeight="11325" xr2:uid="{9328ABF2-6BE0-49EF-8066-FD0C32518D36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<sst xmlns="http://schemas.openxmlformats.org/spreadsheetml/2006/main" count="94" uniqueCount="84">
  <si>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</si>
  <si>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</si>
  <si>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</si>
  <si>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Portfel Akcji</t>
  </si>
  <si>
    <t>kod</t>
  </si>
  <si>
    <t>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</si>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</sst>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3B7BDC27-638E-491E-8A07-8D789512269B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3FF2229-2C47-48D2-8513-B5DC08AD43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130" cy="951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5DB22-E40E-434F-8F6B-D04798499969}">
  <sheetPr codeName="Arkusz10">
    <tabColor rgb="FF92D050"/>
  </sheetPr>
  <dimension ref="A1:T96"/>
  <sheetViews>
    <sheetView tabSelected="1" topLeftCell="A40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31_2P_UNIQA – Portfel Akcji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31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27925504.401719876</v>
      </c>
      <c r="D22" s="25">
        <v>26036147.19073737</v>
      </c>
      <c r="E22" s="26"/>
    </row>
    <row r="23" spans="1:6" x14ac:dyDescent="0.2">
      <c r="A23" s="27"/>
      <c r="B23" s="28" t="s">
        <v>12</v>
      </c>
      <c r="C23" s="25">
        <v>27925504.401719876</v>
      </c>
      <c r="D23" s="29">
        <v>25860240.110737372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175907.08</v>
      </c>
      <c r="E25" s="26"/>
    </row>
    <row r="26" spans="1:6" x14ac:dyDescent="0.2">
      <c r="A26" s="30"/>
      <c r="B26" s="33" t="s">
        <v>15</v>
      </c>
      <c r="C26" s="25">
        <v>0</v>
      </c>
      <c r="D26" s="32">
        <v>175907.08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27925504.401719876</v>
      </c>
      <c r="D32" s="38">
        <v>26036147.19073737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42819086.18778123</v>
      </c>
      <c r="D38" s="43">
        <v>27925504.399999999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-7998506.9967478272</v>
      </c>
      <c r="D39" s="46">
        <v>-6368790.5499999998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2908481.0199999996</v>
      </c>
      <c r="D40" s="46">
        <v>2220943.19</v>
      </c>
      <c r="F40" s="9"/>
    </row>
    <row r="41" spans="1:6" s="8" customFormat="1" x14ac:dyDescent="0.2">
      <c r="A41" s="48"/>
      <c r="B41" s="49" t="s">
        <v>30</v>
      </c>
      <c r="C41" s="25">
        <v>2751884.78</v>
      </c>
      <c r="D41" s="50">
        <v>2094666.72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156596.24</v>
      </c>
      <c r="D43" s="56">
        <v>126276.47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10906988.016747827</v>
      </c>
      <c r="D44" s="46">
        <v>8589733.7400000002</v>
      </c>
      <c r="F44" s="9"/>
    </row>
    <row r="45" spans="1:6" s="8" customFormat="1" x14ac:dyDescent="0.2">
      <c r="A45" s="48"/>
      <c r="B45" s="49" t="s">
        <v>34</v>
      </c>
      <c r="C45" s="25">
        <v>9396510.1699999999</v>
      </c>
      <c r="D45" s="50">
        <v>7681365.5700000003</v>
      </c>
      <c r="F45" s="9"/>
    </row>
    <row r="46" spans="1:6" s="8" customFormat="1" x14ac:dyDescent="0.2">
      <c r="A46" s="51"/>
      <c r="B46" s="52" t="s">
        <v>35</v>
      </c>
      <c r="C46" s="25">
        <v>57482.86</v>
      </c>
      <c r="D46" s="53">
        <v>129033.98</v>
      </c>
      <c r="F46" s="9"/>
    </row>
    <row r="47" spans="1:6" s="8" customFormat="1" x14ac:dyDescent="0.2">
      <c r="A47" s="51"/>
      <c r="B47" s="52" t="s">
        <v>36</v>
      </c>
      <c r="C47" s="25">
        <v>266417.83049999998</v>
      </c>
      <c r="D47" s="53">
        <v>205598.2</v>
      </c>
      <c r="F47" s="9"/>
    </row>
    <row r="48" spans="1:6" s="8" customFormat="1" x14ac:dyDescent="0.2">
      <c r="A48" s="51"/>
      <c r="B48" s="52" t="s">
        <v>37</v>
      </c>
      <c r="C48" s="25">
        <v>21221.05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704249.84</v>
      </c>
      <c r="D49" s="53">
        <v>557119.43999999994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461106.26624782773</v>
      </c>
      <c r="D51" s="53">
        <v>16616.55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-6895074.788641816</v>
      </c>
      <c r="D52" s="46">
        <v>4479433.34</v>
      </c>
      <c r="F52" s="9"/>
    </row>
    <row r="53" spans="1:15" x14ac:dyDescent="0.2">
      <c r="A53" s="36" t="s">
        <v>43</v>
      </c>
      <c r="B53" s="37" t="s">
        <v>44</v>
      </c>
      <c r="C53" s="25">
        <v>27925504.402391583</v>
      </c>
      <c r="D53" s="46">
        <v>26036147.190000001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61">
        <v>360581.77825499995</v>
      </c>
      <c r="D62" s="62">
        <v>282389.56803100015</v>
      </c>
      <c r="F62" s="63"/>
    </row>
    <row r="63" spans="1:15" s="8" customFormat="1" x14ac:dyDescent="0.2">
      <c r="A63" s="64"/>
      <c r="B63" s="65" t="s">
        <v>50</v>
      </c>
      <c r="C63" s="61">
        <v>282389.56803100015</v>
      </c>
      <c r="D63" s="66">
        <v>222322.15148499989</v>
      </c>
      <c r="F63" s="63"/>
      <c r="G63" s="67"/>
    </row>
    <row r="64" spans="1:15" s="8" customFormat="1" x14ac:dyDescent="0.2">
      <c r="A64" s="41" t="s">
        <v>51</v>
      </c>
      <c r="B64" s="68" t="s">
        <v>52</v>
      </c>
      <c r="C64" s="25"/>
      <c r="D64" s="3"/>
      <c r="F64" s="69"/>
      <c r="G64" s="67"/>
    </row>
    <row r="65" spans="1:20" s="8" customFormat="1" x14ac:dyDescent="0.2">
      <c r="A65" s="59"/>
      <c r="B65" s="60" t="s">
        <v>53</v>
      </c>
      <c r="C65" s="25">
        <v>118.75</v>
      </c>
      <c r="D65" s="50">
        <v>98.89</v>
      </c>
      <c r="F65" s="70"/>
      <c r="G65" s="71"/>
    </row>
    <row r="66" spans="1:20" s="8" customFormat="1" x14ac:dyDescent="0.2">
      <c r="A66" s="72"/>
      <c r="B66" s="73" t="s">
        <v>54</v>
      </c>
      <c r="C66" s="25">
        <v>91.43</v>
      </c>
      <c r="D66" s="53">
        <v>98.89</v>
      </c>
      <c r="F66" s="70"/>
      <c r="G66" s="74"/>
    </row>
    <row r="67" spans="1:20" s="8" customFormat="1" x14ac:dyDescent="0.2">
      <c r="A67" s="72"/>
      <c r="B67" s="73" t="s">
        <v>55</v>
      </c>
      <c r="C67" s="25">
        <v>119.45</v>
      </c>
      <c r="D67" s="53">
        <v>117.47</v>
      </c>
      <c r="F67" s="70"/>
      <c r="G67" s="74"/>
    </row>
    <row r="68" spans="1:20" s="8" customFormat="1" x14ac:dyDescent="0.2">
      <c r="A68" s="64"/>
      <c r="B68" s="65" t="s">
        <v>56</v>
      </c>
      <c r="C68" s="25">
        <v>98.89</v>
      </c>
      <c r="D68" s="56">
        <v>117.11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25860240.110737372</v>
      </c>
      <c r="D74" s="80">
        <f>IFERROR(ROUND(C74/$C$90,4),0)</f>
        <v>0.99319999999999997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24837390.373125002</v>
      </c>
      <c r="D80" s="80">
        <f>IFERROR(ROUND(C80/$C$90,4),0)-0.01%</f>
        <v>0.95389999999999997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1022849.7376123701</v>
      </c>
      <c r="D85" s="80">
        <f t="shared" si="0"/>
        <v>3.9300000000000002E-2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7" t="s">
        <v>75</v>
      </c>
      <c r="C88" s="38">
        <v>175907.08</v>
      </c>
      <c r="D88" s="80">
        <f t="shared" si="0"/>
        <v>6.7999999999999996E-3</v>
      </c>
      <c r="E88" s="81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26036147.19073737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26036147.19073737</v>
      </c>
      <c r="D91" s="80">
        <f t="shared" si="0"/>
        <v>1</v>
      </c>
      <c r="E91" s="89"/>
      <c r="F91" s="81"/>
    </row>
    <row r="92" spans="1:20" x14ac:dyDescent="0.2">
      <c r="A92" s="90"/>
      <c r="B92" s="86" t="s">
        <v>81</v>
      </c>
      <c r="C92" s="87">
        <v>0</v>
      </c>
      <c r="D92" s="80">
        <f t="shared" si="0"/>
        <v>0</v>
      </c>
      <c r="E92" s="81"/>
    </row>
    <row r="93" spans="1:20" s="8" customFormat="1" x14ac:dyDescent="0.2">
      <c r="A93" s="90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2024-02-02T14:13:05Z</dcterms:created>
  <dcterms:modified xsi:type="dcterms:W3CDTF">2024-02-02T15:06:07Z</dcterms:modified>
</cp:coreProperties>
</file>