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5FFC7439-CF3F-4F01-8C89-27C472630EEB}" xr6:coauthVersionLast="47" xr6:coauthVersionMax="47" xr10:uidLastSave="{00000000-0000-0000-0000-000000000000}"/>
  <bookViews>
    <workbookView xWindow="30720" yWindow="1920" windowWidth="21600" windowHeight="11325" xr2:uid="{35EE622C-8E19-4A6C-A897-6DE7022E04AF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<sst xmlns="http://schemas.openxmlformats.org/spreadsheetml/2006/main" count="94" uniqueCount="84">
  <si>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</si>
  <si>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</si>
  <si>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</si>
  <si>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Lokacyjny IKZE</t>
  </si>
  <si>
    <t>kod</t>
  </si>
  <si>
    <t>104_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</si>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</sst>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7CD6F5DE-68BC-41ED-89EA-53D4F0594C26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0EE2F54-9BE4-478B-BF7B-2125AC959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2C765-D0C9-4908-984A-698C37ED44AF}">
  <sheetPr codeName="Arkusz43">
    <tabColor rgb="FF92D050"/>
  </sheetPr>
  <dimension ref="A1:T96"/>
  <sheetViews>
    <sheetView tabSelected="1" topLeftCell="A3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104_2P_UNIQA – Lokacyjny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104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5477077.0858719992</v>
      </c>
      <c r="D22" s="25">
        <v>6321528.0180970002</v>
      </c>
      <c r="E22" s="26"/>
    </row>
    <row r="23" spans="1:6" x14ac:dyDescent="0.2">
      <c r="A23" s="27"/>
      <c r="B23" s="28" t="s">
        <v>12</v>
      </c>
      <c r="C23" s="25">
        <v>5467009.2603509994</v>
      </c>
      <c r="D23" s="29">
        <v>6311489.4459840003</v>
      </c>
      <c r="E23" s="26"/>
    </row>
    <row r="24" spans="1:6" x14ac:dyDescent="0.2">
      <c r="A24" s="30"/>
      <c r="B24" s="31" t="s">
        <v>13</v>
      </c>
      <c r="C24" s="25">
        <v>10067.825521000001</v>
      </c>
      <c r="D24" s="32">
        <v>10038.572113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5477077.0858719992</v>
      </c>
      <c r="D32" s="38">
        <v>6321528.0180970002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5213757.669707533</v>
      </c>
      <c r="D38" s="43">
        <v>5477077.0899999999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133090.16</v>
      </c>
      <c r="D39" s="46">
        <v>358100.14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627036.15</v>
      </c>
      <c r="D40" s="46">
        <v>681654.67</v>
      </c>
      <c r="F40" s="9"/>
    </row>
    <row r="41" spans="1:6" s="8" customFormat="1" x14ac:dyDescent="0.2">
      <c r="A41" s="48"/>
      <c r="B41" s="49" t="s">
        <v>30</v>
      </c>
      <c r="C41" s="25">
        <v>585203.91</v>
      </c>
      <c r="D41" s="50">
        <v>618885.03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41832.239999999998</v>
      </c>
      <c r="D43" s="56">
        <v>62769.64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493945.99</v>
      </c>
      <c r="D44" s="46">
        <v>323554.53000000003</v>
      </c>
      <c r="F44" s="9"/>
    </row>
    <row r="45" spans="1:6" s="8" customFormat="1" x14ac:dyDescent="0.2">
      <c r="A45" s="48"/>
      <c r="B45" s="49" t="s">
        <v>34</v>
      </c>
      <c r="C45" s="25">
        <v>493945.99</v>
      </c>
      <c r="D45" s="50">
        <v>323554.53000000003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130229.26000000001</v>
      </c>
      <c r="D52" s="46">
        <v>486350.79</v>
      </c>
      <c r="F52" s="9"/>
    </row>
    <row r="53" spans="1:15" x14ac:dyDescent="0.2">
      <c r="A53" s="36" t="s">
        <v>43</v>
      </c>
      <c r="B53" s="37" t="s">
        <v>44</v>
      </c>
      <c r="C53" s="25">
        <v>5477077.0897075329</v>
      </c>
      <c r="D53" s="46">
        <v>6321528.0199999996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41451.404593000043</v>
      </c>
      <c r="D62" s="61">
        <v>42457.961906000033</v>
      </c>
      <c r="F62" s="62"/>
    </row>
    <row r="63" spans="1:15" s="8" customFormat="1" x14ac:dyDescent="0.2">
      <c r="A63" s="63"/>
      <c r="B63" s="64" t="s">
        <v>50</v>
      </c>
      <c r="C63" s="60">
        <v>42457.961906000033</v>
      </c>
      <c r="D63" s="65">
        <v>45089.358188999948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125.78</v>
      </c>
      <c r="D65" s="50">
        <v>129</v>
      </c>
      <c r="F65" s="69"/>
      <c r="G65" s="70"/>
    </row>
    <row r="66" spans="1:20" s="8" customFormat="1" x14ac:dyDescent="0.2">
      <c r="A66" s="71"/>
      <c r="B66" s="72" t="s">
        <v>54</v>
      </c>
      <c r="C66" s="25">
        <v>123.6</v>
      </c>
      <c r="D66" s="53">
        <v>129</v>
      </c>
      <c r="F66" s="69"/>
      <c r="G66" s="73"/>
    </row>
    <row r="67" spans="1:20" s="8" customFormat="1" x14ac:dyDescent="0.2">
      <c r="A67" s="71"/>
      <c r="B67" s="72" t="s">
        <v>55</v>
      </c>
      <c r="C67" s="25">
        <v>129.16</v>
      </c>
      <c r="D67" s="53">
        <v>140.25</v>
      </c>
      <c r="F67" s="69"/>
      <c r="G67" s="73"/>
    </row>
    <row r="68" spans="1:20" s="8" customFormat="1" x14ac:dyDescent="0.2">
      <c r="A68" s="63"/>
      <c r="B68" s="64" t="s">
        <v>56</v>
      </c>
      <c r="C68" s="25">
        <v>129</v>
      </c>
      <c r="D68" s="56">
        <v>140.19999999999999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6311489.4459840003</v>
      </c>
      <c r="D74" s="79">
        <f>IFERROR(ROUND(C74/$C$90,4),0)</f>
        <v>0.99839999999999995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6311489.4459840003</v>
      </c>
      <c r="D80" s="79">
        <f t="shared" si="0"/>
        <v>0.99839999999999995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10038.572113</v>
      </c>
      <c r="D87" s="79">
        <f t="shared" si="0"/>
        <v>1.6000000000000001E-3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6321528.0180970002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6321528.0180970002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2024-02-02T14:15:56Z</dcterms:created>
  <dcterms:modified xsi:type="dcterms:W3CDTF">2024-02-02T15:02:38Z</dcterms:modified>
</cp:coreProperties>
</file>