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36C399B3-4933-412A-A90E-90046D1B270C}" xr6:coauthVersionLast="47" xr6:coauthVersionMax="47" xr10:uidLastSave="{00000000-0000-0000-0000-000000000000}"/>
  <bookViews>
    <workbookView xWindow="31680" yWindow="2880" windowWidth="21600" windowHeight="11325" xr2:uid="{B6C6D889-F581-4B4D-A5CD-1212EFD9BF6B}"/>
  </bookViews>
  <sheets>
    <sheet name="11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<sst xmlns="http://schemas.openxmlformats.org/spreadsheetml/2006/main" count="95" uniqueCount="85">
  <si>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</si>
  <si>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</si>
  <si>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</si>
  <si>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- Selective Equity IKZE</t>
  </si>
  <si>
    <t>kod</t>
  </si>
  <si>
    <t>115_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</si>
  <si>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</si>
  <si>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</si>
  <si>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</si>
  <si>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</si>
  <si>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</si>
  <si>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</si>
  <si>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</si>
  <si>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</si>
  <si>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</si>
  <si>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</si>
  <si>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</si>
  <si>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</si>
  <si>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</si>
  <si>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</si>
  <si>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</si>
  <si>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</si>
  <si>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</si>
  <si>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</si>
  <si>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</si>
  <si>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</si>
  <si>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</si>
  <si>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</si>
  <si>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</si>
  <si>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</si>
  <si>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</si>
  <si>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</si>
  <si>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</si>
  <si>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</si>
  <si>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</si>
  <si>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</si>
  <si>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</si>
  <si>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</si>
  <si>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</si>
  <si>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</si>
  <si>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</si>
  <si>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</si>
  <si>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</si>
  <si>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</si>
  <si>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</si>
  <si>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</si>
  <si>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</si>
  <si>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</si>
  <si>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</si>
  <si>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</si>
  <si>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</si>
  <si>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</si>
  <si>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</si>
  <si>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</si>
  <si>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</si>
  <si>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</si>
  <si>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</si>
  <si>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</si>
  <si>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</si>
  <si>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</si>
  <si>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</si>
  <si>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</si>
  <si>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</si>
  <si>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</si>
  <si>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</si>
  <si>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</si>
  <si>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</si>
  <si>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</si>
  <si>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</si>
  <si>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</si>
  <si>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</si>
  <si>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</si>
  <si>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</si>
  <si>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</si>
  <si>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</si>
  <si>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</si>
  <si>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</si>
  <si>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</si>
  <si>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</si>
  <si>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</si>
  <si>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</si>
  <si>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</si>
  <si>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</si>
  <si>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dawniej AXA - Equity AAA (Active Asset Allocation) IKZE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</si>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</sst>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20CF4012-9E2D-471E-A43C-4F6AA652778F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A9BF704-6C73-4FDC-A05E-AB348009A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BC201-1D94-49B5-83E2-E6F9F769B57F}">
  <sheetPr codeName="Arkusz45">
    <tabColor rgb="FF92D050"/>
  </sheetPr>
  <dimension ref="A1:T96"/>
  <sheetViews>
    <sheetView tabSelected="1" topLeftCell="A37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115_2P_UNIQA - Selective Equity IKZE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Selective Equity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115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4807764.2852539998</v>
      </c>
      <c r="D22" s="25">
        <v>5436539.9089290006</v>
      </c>
      <c r="E22" s="26"/>
    </row>
    <row r="23" spans="1:6" x14ac:dyDescent="0.2">
      <c r="A23" s="27"/>
      <c r="B23" s="28" t="s">
        <v>12</v>
      </c>
      <c r="C23" s="25">
        <v>4782378.3344719997</v>
      </c>
      <c r="D23" s="29">
        <v>5405811.9309560005</v>
      </c>
      <c r="E23" s="26"/>
    </row>
    <row r="24" spans="1:6" x14ac:dyDescent="0.2">
      <c r="A24" s="30"/>
      <c r="B24" s="31" t="s">
        <v>13</v>
      </c>
      <c r="C24" s="25">
        <v>25385.950782</v>
      </c>
      <c r="D24" s="32">
        <v>30727.977973000001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4807764.2852539998</v>
      </c>
      <c r="D32" s="38">
        <v>5436539.9089290006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6082340.8793391725</v>
      </c>
      <c r="D38" s="43">
        <v>4807764.29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341601.18000000005</v>
      </c>
      <c r="D39" s="46">
        <v>215357.44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594480.44000000006</v>
      </c>
      <c r="D40" s="46">
        <v>592106.93000000005</v>
      </c>
      <c r="F40" s="9"/>
    </row>
    <row r="41" spans="1:6" s="8" customFormat="1" x14ac:dyDescent="0.2">
      <c r="A41" s="48"/>
      <c r="B41" s="49" t="s">
        <v>30</v>
      </c>
      <c r="C41" s="25">
        <v>592148.01</v>
      </c>
      <c r="D41" s="50">
        <v>589595.38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2332.4299999999998</v>
      </c>
      <c r="D43" s="56">
        <v>2511.5500000000002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252879.26</v>
      </c>
      <c r="D44" s="46">
        <v>376749.49</v>
      </c>
      <c r="F44" s="9"/>
    </row>
    <row r="45" spans="1:6" s="8" customFormat="1" x14ac:dyDescent="0.2">
      <c r="A45" s="48"/>
      <c r="B45" s="49" t="s">
        <v>34</v>
      </c>
      <c r="C45" s="25">
        <v>198853.97</v>
      </c>
      <c r="D45" s="50">
        <v>206630.49</v>
      </c>
      <c r="F45" s="9"/>
    </row>
    <row r="46" spans="1:6" s="8" customFormat="1" x14ac:dyDescent="0.2">
      <c r="A46" s="51"/>
      <c r="B46" s="52" t="s">
        <v>35</v>
      </c>
      <c r="C46" s="25">
        <v>4233.49</v>
      </c>
      <c r="D46" s="53">
        <v>9571.86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49791.8</v>
      </c>
      <c r="D51" s="53">
        <v>160547.14000000001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-1616177.7768358055</v>
      </c>
      <c r="D52" s="46">
        <v>413418.18</v>
      </c>
      <c r="F52" s="9"/>
    </row>
    <row r="53" spans="1:15" x14ac:dyDescent="0.2">
      <c r="A53" s="36" t="s">
        <v>43</v>
      </c>
      <c r="B53" s="37" t="s">
        <v>44</v>
      </c>
      <c r="C53" s="25">
        <v>4807764.2825033665</v>
      </c>
      <c r="D53" s="46">
        <v>5436539.9100000001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60">
        <v>21106.780301000021</v>
      </c>
      <c r="D62" s="61">
        <v>22634.359424000009</v>
      </c>
      <c r="F62" s="62"/>
    </row>
    <row r="63" spans="1:15" s="8" customFormat="1" x14ac:dyDescent="0.2">
      <c r="A63" s="63"/>
      <c r="B63" s="64" t="s">
        <v>50</v>
      </c>
      <c r="C63" s="60">
        <v>22634.359424000009</v>
      </c>
      <c r="D63" s="65">
        <v>23622.750972999995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/>
      <c r="D64" s="3"/>
      <c r="F64" s="68"/>
      <c r="G64" s="66"/>
    </row>
    <row r="65" spans="1:20" s="8" customFormat="1" x14ac:dyDescent="0.2">
      <c r="A65" s="58"/>
      <c r="B65" s="59" t="s">
        <v>53</v>
      </c>
      <c r="C65" s="25">
        <v>288.17</v>
      </c>
      <c r="D65" s="50">
        <v>212.41</v>
      </c>
      <c r="F65" s="69"/>
      <c r="G65" s="70"/>
    </row>
    <row r="66" spans="1:20" s="8" customFormat="1" x14ac:dyDescent="0.2">
      <c r="A66" s="71"/>
      <c r="B66" s="72" t="s">
        <v>54</v>
      </c>
      <c r="C66" s="25">
        <v>194.44</v>
      </c>
      <c r="D66" s="53">
        <v>197.8</v>
      </c>
      <c r="F66" s="69"/>
      <c r="G66" s="73"/>
    </row>
    <row r="67" spans="1:20" s="8" customFormat="1" x14ac:dyDescent="0.2">
      <c r="A67" s="71"/>
      <c r="B67" s="72" t="s">
        <v>55</v>
      </c>
      <c r="C67" s="25">
        <v>290</v>
      </c>
      <c r="D67" s="53">
        <v>230.14</v>
      </c>
      <c r="F67" s="69"/>
      <c r="G67" s="73"/>
    </row>
    <row r="68" spans="1:20" s="8" customFormat="1" x14ac:dyDescent="0.2">
      <c r="A68" s="63"/>
      <c r="B68" s="64" t="s">
        <v>56</v>
      </c>
      <c r="C68" s="25">
        <v>212.41</v>
      </c>
      <c r="D68" s="56">
        <v>230.14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5405811.9309560005</v>
      </c>
      <c r="D74" s="79">
        <f>IFERROR(ROUND(C74/$C$90,4),0)</f>
        <v>0.99429999999999996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5405811.9309560005</v>
      </c>
      <c r="D80" s="79">
        <f t="shared" si="0"/>
        <v>0.99429999999999996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30727.977973000001</v>
      </c>
      <c r="D87" s="79">
        <f t="shared" si="0"/>
        <v>5.7000000000000002E-3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5436539.9089290006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5436539.9089290006</v>
      </c>
      <c r="D91" s="79">
        <f t="shared" si="0"/>
        <v>1</v>
      </c>
      <c r="E91" s="80"/>
      <c r="F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2024-02-02T14:16:26Z</dcterms:created>
  <dcterms:modified xsi:type="dcterms:W3CDTF">2024-02-02T15:01:48Z</dcterms:modified>
</cp:coreProperties>
</file>