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35DE7821-8C68-42BF-92B7-390EF95153F6}" xr6:coauthVersionLast="47" xr6:coauthVersionMax="47" xr10:uidLastSave="{00000000-0000-0000-0000-000000000000}"/>
  <bookViews>
    <workbookView xWindow="34740" yWindow="2610" windowWidth="21600" windowHeight="11325" xr2:uid="{FA52892F-DEE5-49B0-A543-5AC9A604122C}"/>
  </bookViews>
  <sheets>
    <sheet name="8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<sst xmlns="http://schemas.openxmlformats.org/spreadsheetml/2006/main" count="95" uniqueCount="85">
  <si>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</si>
  <si>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</si>
  <si>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</si>
  <si>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Makro Alokacji</t>
  </si>
  <si>
    <t>kod</t>
  </si>
  <si>
    <t>82_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</si>
  <si>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</si>
  <si>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</si>
  <si>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</si>
  <si>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</si>
  <si>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</si>
  <si>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</si>
  <si>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</si>
  <si>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</si>
  <si>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</si>
  <si>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</si>
  <si>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</si>
  <si>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</si>
  <si>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</si>
  <si>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</si>
  <si>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</si>
  <si>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</si>
  <si>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</si>
  <si>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</si>
  <si>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</si>
  <si>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</si>
  <si>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</si>
  <si>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</si>
  <si>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</si>
  <si>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</si>
  <si>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</si>
  <si>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</si>
  <si>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</si>
  <si>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</si>
  <si>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</si>
  <si>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</si>
  <si>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</si>
  <si>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</si>
  <si>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</si>
  <si>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</si>
  <si>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</si>
  <si>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</si>
  <si>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</si>
  <si>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</si>
  <si>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</si>
  <si>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</si>
  <si>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</si>
  <si>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</si>
  <si>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</si>
  <si>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</si>
  <si>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</si>
  <si>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</si>
  <si>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</si>
  <si>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</si>
  <si>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</si>
  <si>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</si>
  <si>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</si>
  <si>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</si>
  <si>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</si>
  <si>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</si>
  <si>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</si>
  <si>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</si>
  <si>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</si>
  <si>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</si>
  <si>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</si>
  <si>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</si>
  <si>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</si>
  <si>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</si>
  <si>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</si>
  <si>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</si>
  <si>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</si>
  <si>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</si>
  <si>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</si>
  <si>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</si>
  <si>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</si>
  <si>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</si>
  <si>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</si>
  <si>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</si>
  <si>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</si>
  <si>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</si>
  <si>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</si>
  <si>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</si>
  <si>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</si>
  <si>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danwiej AXA – Cyklu Koniunkturalnego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</si>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</sst>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5C3B80B4-7106-4557-93BF-BC72D6FB5392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2D8378F-F01A-4383-9BF0-DAADBBD929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03F87-1A4F-447E-9106-B622377AB100}">
  <sheetPr codeName="Arkusz37">
    <tabColor rgb="FF92D050"/>
  </sheetPr>
  <dimension ref="A1:T96"/>
  <sheetViews>
    <sheetView tabSelected="1" topLeftCell="A40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82_2P_UNIQA - Makro Alokacji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Makro Alokacji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82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86002076.209999993</v>
      </c>
      <c r="D22" s="25">
        <v>87014638.425250009</v>
      </c>
      <c r="E22" s="26"/>
    </row>
    <row r="23" spans="1:6" x14ac:dyDescent="0.2">
      <c r="A23" s="27"/>
      <c r="B23" s="28" t="s">
        <v>12</v>
      </c>
      <c r="C23" s="25">
        <v>86002076.209999993</v>
      </c>
      <c r="D23" s="29">
        <v>87007797.433767006</v>
      </c>
      <c r="E23" s="26"/>
    </row>
    <row r="24" spans="1:6" x14ac:dyDescent="0.2">
      <c r="A24" s="30"/>
      <c r="B24" s="31" t="s">
        <v>13</v>
      </c>
      <c r="C24" s="25">
        <v>0</v>
      </c>
      <c r="D24" s="32">
        <v>6840.9914829999998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86002076.209999993</v>
      </c>
      <c r="D32" s="38">
        <v>87014638.425250009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111111537.926476</v>
      </c>
      <c r="D38" s="43">
        <v>86002076.209999993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-14659133.759200003</v>
      </c>
      <c r="D39" s="46">
        <v>-11071950.970000001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7448470.6000000006</v>
      </c>
      <c r="D40" s="46">
        <v>6648882.8700000001</v>
      </c>
      <c r="F40" s="9"/>
    </row>
    <row r="41" spans="1:6" s="8" customFormat="1" x14ac:dyDescent="0.2">
      <c r="A41" s="48"/>
      <c r="B41" s="49" t="s">
        <v>30</v>
      </c>
      <c r="C41" s="25">
        <v>7298856.3600000003</v>
      </c>
      <c r="D41" s="50">
        <v>6539322.9500000002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149614.24</v>
      </c>
      <c r="D43" s="56">
        <v>109559.92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22107604.359200004</v>
      </c>
      <c r="D44" s="46">
        <v>17720833.84</v>
      </c>
      <c r="F44" s="9"/>
    </row>
    <row r="45" spans="1:6" s="8" customFormat="1" x14ac:dyDescent="0.2">
      <c r="A45" s="48"/>
      <c r="B45" s="49" t="s">
        <v>34</v>
      </c>
      <c r="C45" s="25">
        <v>15265199.449999999</v>
      </c>
      <c r="D45" s="50">
        <v>10731027.720000001</v>
      </c>
      <c r="F45" s="9"/>
    </row>
    <row r="46" spans="1:6" s="8" customFormat="1" x14ac:dyDescent="0.2">
      <c r="A46" s="51"/>
      <c r="B46" s="52" t="s">
        <v>35</v>
      </c>
      <c r="C46" s="25">
        <v>4143077.23</v>
      </c>
      <c r="D46" s="53">
        <v>3985292.05</v>
      </c>
      <c r="F46" s="9"/>
    </row>
    <row r="47" spans="1:6" s="8" customFormat="1" x14ac:dyDescent="0.2">
      <c r="A47" s="51"/>
      <c r="B47" s="52" t="s">
        <v>36</v>
      </c>
      <c r="C47" s="25">
        <v>1772449.4092000001</v>
      </c>
      <c r="D47" s="53">
        <v>1677723.34</v>
      </c>
      <c r="F47" s="9"/>
    </row>
    <row r="48" spans="1:6" s="8" customFormat="1" x14ac:dyDescent="0.2">
      <c r="A48" s="51"/>
      <c r="B48" s="52" t="s">
        <v>37</v>
      </c>
      <c r="C48" s="25">
        <v>51959.19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604607.62</v>
      </c>
      <c r="D49" s="53">
        <v>524910.41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270311.46000000002</v>
      </c>
      <c r="D51" s="53">
        <v>801880.32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-10450327.959999997</v>
      </c>
      <c r="D52" s="46">
        <v>12084513.189999999</v>
      </c>
      <c r="F52" s="9"/>
    </row>
    <row r="53" spans="1:15" x14ac:dyDescent="0.2">
      <c r="A53" s="36" t="s">
        <v>43</v>
      </c>
      <c r="B53" s="37" t="s">
        <v>44</v>
      </c>
      <c r="C53" s="25">
        <v>86002076.207276002</v>
      </c>
      <c r="D53" s="46">
        <v>87014638.430000007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60">
        <v>729604.95059738692</v>
      </c>
      <c r="D62" s="61">
        <v>623022.86447438772</v>
      </c>
      <c r="F62" s="62"/>
    </row>
    <row r="63" spans="1:15" s="8" customFormat="1" x14ac:dyDescent="0.2">
      <c r="A63" s="63"/>
      <c r="B63" s="64" t="s">
        <v>50</v>
      </c>
      <c r="C63" s="60">
        <v>623022.86447438772</v>
      </c>
      <c r="D63" s="65">
        <v>548261.85133438755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/>
      <c r="D64" s="3"/>
      <c r="F64" s="68"/>
      <c r="G64" s="66"/>
    </row>
    <row r="65" spans="1:20" s="8" customFormat="1" x14ac:dyDescent="0.2">
      <c r="A65" s="58"/>
      <c r="B65" s="59" t="s">
        <v>53</v>
      </c>
      <c r="C65" s="25">
        <v>152.29</v>
      </c>
      <c r="D65" s="50">
        <v>138.04</v>
      </c>
      <c r="F65" s="69"/>
      <c r="G65" s="70"/>
    </row>
    <row r="66" spans="1:20" s="8" customFormat="1" x14ac:dyDescent="0.2">
      <c r="A66" s="71"/>
      <c r="B66" s="72" t="s">
        <v>54</v>
      </c>
      <c r="C66" s="25">
        <v>126.6</v>
      </c>
      <c r="D66" s="53">
        <v>138.04</v>
      </c>
      <c r="F66" s="69"/>
      <c r="G66" s="73"/>
    </row>
    <row r="67" spans="1:20" s="8" customFormat="1" x14ac:dyDescent="0.2">
      <c r="A67" s="71"/>
      <c r="B67" s="72" t="s">
        <v>55</v>
      </c>
      <c r="C67" s="25">
        <v>153.68</v>
      </c>
      <c r="D67" s="53">
        <v>159.63999999999999</v>
      </c>
      <c r="F67" s="69"/>
      <c r="G67" s="73"/>
    </row>
    <row r="68" spans="1:20" s="8" customFormat="1" x14ac:dyDescent="0.2">
      <c r="A68" s="63"/>
      <c r="B68" s="64" t="s">
        <v>56</v>
      </c>
      <c r="C68" s="25">
        <v>138.04</v>
      </c>
      <c r="D68" s="56">
        <v>158.71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87007797.433767006</v>
      </c>
      <c r="D74" s="79">
        <f>IFERROR(ROUND(C74/$C$90,4),0)</f>
        <v>0.99990000000000001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87007797.433767006</v>
      </c>
      <c r="D80" s="79">
        <f t="shared" si="0"/>
        <v>0.99990000000000001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6840.9914829999998</v>
      </c>
      <c r="D87" s="79">
        <f t="shared" si="0"/>
        <v>1E-4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87014638.425250009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87014638.425250009</v>
      </c>
      <c r="D91" s="79">
        <f t="shared" si="0"/>
        <v>1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2024-02-02T14:15:11Z</dcterms:created>
  <dcterms:modified xsi:type="dcterms:W3CDTF">2024-02-02T15:03:37Z</dcterms:modified>
</cp:coreProperties>
</file>