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8982F00B-72BF-46AD-A064-03F855DCBC0D}" xr6:coauthVersionLast="47" xr6:coauthVersionMax="47" xr10:uidLastSave="{00000000-0000-0000-0000-000000000000}"/>
  <bookViews>
    <workbookView xWindow="33210" yWindow="1710" windowWidth="21600" windowHeight="11325" xr2:uid="{10F4A43E-38A7-48E7-92D5-49E4BA707379}"/>
  </bookViews>
  <sheets>
    <sheet name="25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<sst xmlns="http://schemas.openxmlformats.org/spreadsheetml/2006/main" count="94" uniqueCount="84">
  <si>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</si>
  <si>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</si>
  <si>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</si>
  <si>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FRANKLIN TECHNOLOGY FUND PLN</t>
  </si>
  <si>
    <t>kod</t>
  </si>
  <si>
    <t>259_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</si>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</sst>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DF848F17-A6B1-4B22-96C8-F5E064C91D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F8A9CA1-BA61-4087-BB44-0442FDECAD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3F269-9754-464C-ACDD-736A029707E4}">
  <sheetPr codeName="Arkusz135"/>
  <dimension ref="A1:T96"/>
  <sheetViews>
    <sheetView tabSelected="1" topLeftCell="A24" workbookViewId="0">
      <selection activeCell="B53" sqref="B53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259_2P_UNIQA - FRANKLIN TECHNOLOGY FUND PLN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FRANKLIN TECHNOLOGY FUND PLN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259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5951280.8079329999</v>
      </c>
      <c r="D22" s="26">
        <v>5091959.9299189998</v>
      </c>
      <c r="E22" s="27"/>
    </row>
    <row r="23" spans="1:6" x14ac:dyDescent="0.2">
      <c r="A23" s="28"/>
      <c r="B23" s="29" t="s">
        <v>12</v>
      </c>
      <c r="C23" s="25">
        <v>5951280.8079329999</v>
      </c>
      <c r="D23" s="26">
        <v>5091959.9299189998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5951280.8079329999</v>
      </c>
      <c r="D32" s="26">
        <v>5091959.9299189998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6157348.6851057606</v>
      </c>
      <c r="D38" s="40">
        <v>5951280.8099999996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3146256.209999999</v>
      </c>
      <c r="D39" s="40">
        <v>-2911902.13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4440142.5299999993</v>
      </c>
      <c r="D40" s="40">
        <v>316292.83</v>
      </c>
      <c r="F40" s="9"/>
    </row>
    <row r="41" spans="1:6" s="8" customFormat="1" x14ac:dyDescent="0.2">
      <c r="A41" s="44"/>
      <c r="B41" s="45" t="s">
        <v>30</v>
      </c>
      <c r="C41" s="25">
        <v>341728.29</v>
      </c>
      <c r="D41" s="40">
        <v>306907.92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4098414.2399999998</v>
      </c>
      <c r="D43" s="40">
        <v>9384.91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1293886.32</v>
      </c>
      <c r="D44" s="40">
        <v>3228194.96</v>
      </c>
      <c r="F44" s="9"/>
    </row>
    <row r="45" spans="1:6" s="8" customFormat="1" x14ac:dyDescent="0.2">
      <c r="A45" s="44"/>
      <c r="B45" s="45" t="s">
        <v>34</v>
      </c>
      <c r="C45" s="25">
        <v>1200070.27</v>
      </c>
      <c r="D45" s="40">
        <v>739570.57</v>
      </c>
      <c r="F45" s="9"/>
    </row>
    <row r="46" spans="1:6" s="8" customFormat="1" x14ac:dyDescent="0.2">
      <c r="A46" s="46"/>
      <c r="B46" s="47" t="s">
        <v>35</v>
      </c>
      <c r="C46" s="25">
        <v>668.8</v>
      </c>
      <c r="D46" s="40">
        <v>3871.65</v>
      </c>
      <c r="F46" s="9"/>
    </row>
    <row r="47" spans="1:6" s="8" customFormat="1" x14ac:dyDescent="0.2">
      <c r="A47" s="46"/>
      <c r="B47" s="47" t="s">
        <v>36</v>
      </c>
      <c r="C47" s="25">
        <v>14589.83</v>
      </c>
      <c r="D47" s="40">
        <v>12759.99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78557.42</v>
      </c>
      <c r="D49" s="40">
        <v>61423.48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0</v>
      </c>
      <c r="D51" s="40">
        <v>2410569.27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-3352324.0917773331</v>
      </c>
      <c r="D52" s="40">
        <v>2052581.25</v>
      </c>
      <c r="F52" s="9"/>
    </row>
    <row r="53" spans="1:15" x14ac:dyDescent="0.2">
      <c r="A53" s="34" t="s">
        <v>43</v>
      </c>
      <c r="B53" s="35" t="s">
        <v>44</v>
      </c>
      <c r="C53" s="25">
        <v>5951280.8033284275</v>
      </c>
      <c r="D53" s="40">
        <v>5091959.93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294328.33102799993</v>
      </c>
      <c r="D62" s="53">
        <v>537119.20649199991</v>
      </c>
      <c r="F62" s="54"/>
    </row>
    <row r="63" spans="1:15" s="8" customFormat="1" x14ac:dyDescent="0.2">
      <c r="A63" s="55"/>
      <c r="B63" s="56" t="s">
        <v>50</v>
      </c>
      <c r="C63" s="25">
        <v>537119.20649199991</v>
      </c>
      <c r="D63" s="53">
        <v>301121.22589700011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/>
      <c r="D64" s="53"/>
      <c r="F64" s="59"/>
      <c r="G64" s="57"/>
    </row>
    <row r="65" spans="1:20" s="8" customFormat="1" x14ac:dyDescent="0.2">
      <c r="A65" s="51"/>
      <c r="B65" s="52" t="s">
        <v>53</v>
      </c>
      <c r="C65" s="25">
        <v>20.78</v>
      </c>
      <c r="D65" s="53">
        <v>11.08</v>
      </c>
      <c r="F65" s="60"/>
      <c r="G65" s="61"/>
    </row>
    <row r="66" spans="1:20" s="8" customFormat="1" x14ac:dyDescent="0.2">
      <c r="A66" s="62"/>
      <c r="B66" s="63" t="s">
        <v>54</v>
      </c>
      <c r="C66" s="25">
        <v>10.68</v>
      </c>
      <c r="D66" s="53">
        <v>10.72</v>
      </c>
      <c r="F66" s="60"/>
      <c r="G66" s="64"/>
    </row>
    <row r="67" spans="1:20" s="8" customFormat="1" x14ac:dyDescent="0.2">
      <c r="A67" s="62"/>
      <c r="B67" s="63" t="s">
        <v>55</v>
      </c>
      <c r="C67" s="25">
        <v>20.78</v>
      </c>
      <c r="D67" s="53">
        <v>17.03</v>
      </c>
      <c r="F67" s="60"/>
      <c r="G67" s="64"/>
    </row>
    <row r="68" spans="1:20" s="8" customFormat="1" x14ac:dyDescent="0.2">
      <c r="A68" s="55"/>
      <c r="B68" s="56" t="s">
        <v>56</v>
      </c>
      <c r="C68" s="25">
        <v>11.08</v>
      </c>
      <c r="D68" s="53">
        <v>16.91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5091959.9299189998</v>
      </c>
      <c r="D74" s="71">
        <f>IFERROR(ROUND(C74/$C$90,4),0)</f>
        <v>1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5091959.9299189998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5091959.9299189998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x14ac:dyDescent="0.2">
      <c r="A92" s="78"/>
      <c r="B92" s="76" t="s">
        <v>81</v>
      </c>
      <c r="C92" s="70">
        <v>5091959.9299189998</v>
      </c>
      <c r="D92" s="71">
        <f t="shared" si="0"/>
        <v>1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2024-02-02T15:08:40Z</dcterms:created>
  <dcterms:modified xsi:type="dcterms:W3CDTF">2024-02-02T15:13:53Z</dcterms:modified>
</cp:coreProperties>
</file>