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6E671E19-7A64-4E55-9A3B-CEF918ED0A7C}" xr6:coauthVersionLast="47" xr6:coauthVersionMax="47" xr10:uidLastSave="{00000000-0000-0000-0000-000000000000}"/>
  <bookViews>
    <workbookView xWindow="31680" yWindow="2880" windowWidth="21600" windowHeight="11325" xr2:uid="{16B11FD0-7A9C-46B4-975E-21B66CC80CDC}"/>
  </bookViews>
  <sheets>
    <sheet name="21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<sst xmlns="http://schemas.openxmlformats.org/spreadsheetml/2006/main" count="94" uniqueCount="84">
  <si>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</si>
  <si>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</si>
  <si>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</si>
  <si>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Fidelity Funds - Global Multi Asset Income Fund (PLN)</t>
  </si>
  <si>
    <t>kod</t>
  </si>
  <si>
    <t>219_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</si>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</sst>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right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6717E922-B689-4705-BEA1-8F278B1A10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B6B1760-FE67-42C3-8C58-B9028FF6F0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CCA78-4538-4E53-BBC2-EB032B5CCF7D}">
  <sheetPr codeName="Arkusz56"/>
  <dimension ref="A1:T96"/>
  <sheetViews>
    <sheetView tabSelected="1" topLeftCell="A52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219_2P_UNIQA - Fidelity Funds - Global Multi Asset Income Fund (PLN)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Fidelity Funds - Global Multi Asset Income Fund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219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2318393.5285469997</v>
      </c>
      <c r="D22" s="26">
        <v>1918882.19</v>
      </c>
      <c r="E22" s="27"/>
    </row>
    <row r="23" spans="1:6" x14ac:dyDescent="0.2">
      <c r="A23" s="28"/>
      <c r="B23" s="29" t="s">
        <v>12</v>
      </c>
      <c r="C23" s="25">
        <v>2318393.5285469997</v>
      </c>
      <c r="D23" s="26">
        <v>1918882.19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2318393.5285469997</v>
      </c>
      <c r="D32" s="26">
        <v>1918882.19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2155154.4933331599</v>
      </c>
      <c r="D38" s="40">
        <v>2318393.5299999998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342343.13</v>
      </c>
      <c r="D39" s="40">
        <v>-519995.12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1047684.37</v>
      </c>
      <c r="D40" s="40">
        <v>98317.05</v>
      </c>
      <c r="F40" s="9"/>
    </row>
    <row r="41" spans="1:6" s="8" customFormat="1" x14ac:dyDescent="0.2">
      <c r="A41" s="44"/>
      <c r="B41" s="45" t="s">
        <v>30</v>
      </c>
      <c r="C41" s="25">
        <v>61042.67</v>
      </c>
      <c r="D41" s="40">
        <v>93965.48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986641.7</v>
      </c>
      <c r="D43" s="40">
        <v>4351.57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705341.24</v>
      </c>
      <c r="D44" s="40">
        <v>618312.17000000004</v>
      </c>
      <c r="F44" s="9"/>
    </row>
    <row r="45" spans="1:6" s="8" customFormat="1" x14ac:dyDescent="0.2">
      <c r="A45" s="44"/>
      <c r="B45" s="45" t="s">
        <v>34</v>
      </c>
      <c r="C45" s="25">
        <v>567049.43999999994</v>
      </c>
      <c r="D45" s="40">
        <v>343207.17</v>
      </c>
      <c r="F45" s="9"/>
    </row>
    <row r="46" spans="1:6" s="8" customFormat="1" x14ac:dyDescent="0.2">
      <c r="A46" s="46"/>
      <c r="B46" s="47" t="s">
        <v>35</v>
      </c>
      <c r="C46" s="25">
        <v>107455.54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6898.39</v>
      </c>
      <c r="D47" s="40">
        <v>4010.42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23906.1</v>
      </c>
      <c r="D49" s="40">
        <v>32910.43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31.77</v>
      </c>
      <c r="D51" s="40">
        <v>238184.15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-179104.09881108496</v>
      </c>
      <c r="D52" s="40">
        <v>120483.78</v>
      </c>
      <c r="F52" s="9"/>
    </row>
    <row r="53" spans="1:15" x14ac:dyDescent="0.2">
      <c r="A53" s="34" t="s">
        <v>43</v>
      </c>
      <c r="B53" s="35" t="s">
        <v>44</v>
      </c>
      <c r="C53" s="25">
        <v>2318393.524522075</v>
      </c>
      <c r="D53" s="40">
        <v>1918882.19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53">
        <v>166807.62332300001</v>
      </c>
      <c r="D62" s="54">
        <v>200379.73453299998</v>
      </c>
      <c r="F62" s="55"/>
    </row>
    <row r="63" spans="1:15" s="8" customFormat="1" x14ac:dyDescent="0.2">
      <c r="A63" s="56"/>
      <c r="B63" s="57" t="s">
        <v>50</v>
      </c>
      <c r="C63" s="53">
        <v>200379.73453299998</v>
      </c>
      <c r="D63" s="54">
        <v>155879.95039000001</v>
      </c>
      <c r="F63" s="55"/>
      <c r="G63" s="58"/>
    </row>
    <row r="64" spans="1:15" s="8" customFormat="1" x14ac:dyDescent="0.2">
      <c r="A64" s="38" t="s">
        <v>51</v>
      </c>
      <c r="B64" s="59" t="s">
        <v>52</v>
      </c>
      <c r="C64" s="25"/>
      <c r="D64" s="54"/>
      <c r="F64" s="60"/>
      <c r="G64" s="58"/>
    </row>
    <row r="65" spans="1:20" s="8" customFormat="1" x14ac:dyDescent="0.2">
      <c r="A65" s="51"/>
      <c r="B65" s="52" t="s">
        <v>53</v>
      </c>
      <c r="C65" s="25">
        <v>12.92</v>
      </c>
      <c r="D65" s="54">
        <v>11.57</v>
      </c>
      <c r="F65" s="61"/>
      <c r="G65" s="62"/>
    </row>
    <row r="66" spans="1:20" s="8" customFormat="1" x14ac:dyDescent="0.2">
      <c r="A66" s="63"/>
      <c r="B66" s="64" t="s">
        <v>54</v>
      </c>
      <c r="C66" s="25">
        <v>10.6</v>
      </c>
      <c r="D66" s="54">
        <v>11.31</v>
      </c>
      <c r="F66" s="61"/>
      <c r="G66" s="65"/>
    </row>
    <row r="67" spans="1:20" s="8" customFormat="1" x14ac:dyDescent="0.2">
      <c r="A67" s="63"/>
      <c r="B67" s="64" t="s">
        <v>55</v>
      </c>
      <c r="C67" s="25">
        <v>12.97</v>
      </c>
      <c r="D67" s="54">
        <v>12.32</v>
      </c>
      <c r="F67" s="61"/>
      <c r="G67" s="65"/>
    </row>
    <row r="68" spans="1:20" s="8" customFormat="1" x14ac:dyDescent="0.2">
      <c r="A68" s="56"/>
      <c r="B68" s="57" t="s">
        <v>56</v>
      </c>
      <c r="C68" s="25">
        <v>11.57</v>
      </c>
      <c r="D68" s="54">
        <v>12.31</v>
      </c>
      <c r="E68" s="66"/>
      <c r="F68" s="61"/>
      <c r="G68" s="65"/>
    </row>
    <row r="69" spans="1:20" s="8" customFormat="1" x14ac:dyDescent="0.2">
      <c r="A69" s="1"/>
      <c r="B69" s="2"/>
      <c r="C69" s="3"/>
      <c r="D69" s="3"/>
      <c r="E69" s="2"/>
      <c r="F69" s="1"/>
      <c r="G69" s="65"/>
    </row>
    <row r="71" spans="1:20" x14ac:dyDescent="0.2">
      <c r="A71" s="17" t="s">
        <v>57</v>
      </c>
      <c r="B71" s="67"/>
      <c r="C71" s="67"/>
      <c r="D71" s="67"/>
    </row>
    <row r="72" spans="1:20" x14ac:dyDescent="0.2">
      <c r="A72" s="68"/>
      <c r="B72" s="68"/>
      <c r="C72" s="68"/>
      <c r="D72" s="68"/>
    </row>
    <row r="73" spans="1:20" ht="20.399999999999999" x14ac:dyDescent="0.2">
      <c r="A73" s="18"/>
      <c r="B73" s="19" t="s">
        <v>58</v>
      </c>
      <c r="C73" s="69" t="s">
        <v>59</v>
      </c>
      <c r="D73" s="69" t="s">
        <v>60</v>
      </c>
      <c r="E73" s="21"/>
      <c r="F73" s="22"/>
    </row>
    <row r="74" spans="1:20" s="21" customFormat="1" x14ac:dyDescent="0.2">
      <c r="A74" s="70" t="s">
        <v>10</v>
      </c>
      <c r="B74" s="38" t="s">
        <v>61</v>
      </c>
      <c r="C74" s="71">
        <v>1918882.19</v>
      </c>
      <c r="D74" s="72">
        <f>IFERROR(ROUND(C74/$C$90,4),0)</f>
        <v>1</v>
      </c>
      <c r="E74" s="73"/>
      <c r="F74" s="1"/>
    </row>
    <row r="75" spans="1:20" ht="27" customHeight="1" x14ac:dyDescent="0.2">
      <c r="A75" s="74"/>
      <c r="B75" s="75" t="s">
        <v>62</v>
      </c>
      <c r="C75" s="71">
        <v>0</v>
      </c>
      <c r="D75" s="72">
        <f t="shared" ref="D75:D93" si="0">IFERROR(ROUND(C75/$C$90,4),0)</f>
        <v>0</v>
      </c>
      <c r="E75" s="73"/>
    </row>
    <row r="76" spans="1:20" s="8" customFormat="1" ht="20.399999999999999" x14ac:dyDescent="0.2">
      <c r="A76" s="76"/>
      <c r="B76" s="77" t="s">
        <v>63</v>
      </c>
      <c r="C76" s="71">
        <v>0</v>
      </c>
      <c r="D76" s="72">
        <f t="shared" si="0"/>
        <v>0</v>
      </c>
      <c r="E76" s="73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6"/>
      <c r="B77" s="77" t="s">
        <v>64</v>
      </c>
      <c r="C77" s="71">
        <v>0</v>
      </c>
      <c r="D77" s="72">
        <f t="shared" si="0"/>
        <v>0</v>
      </c>
      <c r="E77" s="73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6"/>
      <c r="B78" s="77" t="s">
        <v>65</v>
      </c>
      <c r="C78" s="71">
        <v>0</v>
      </c>
      <c r="D78" s="72">
        <f t="shared" si="0"/>
        <v>0</v>
      </c>
      <c r="E78" s="73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6"/>
      <c r="B79" s="77" t="s">
        <v>66</v>
      </c>
      <c r="C79" s="71">
        <v>0</v>
      </c>
      <c r="D79" s="72">
        <f t="shared" si="0"/>
        <v>0</v>
      </c>
      <c r="E79" s="73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6"/>
      <c r="B80" s="77" t="s">
        <v>67</v>
      </c>
      <c r="C80" s="71">
        <v>1914372.56</v>
      </c>
      <c r="D80" s="72">
        <f t="shared" si="0"/>
        <v>0.99760000000000004</v>
      </c>
      <c r="E80" s="73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6"/>
      <c r="B81" s="77" t="s">
        <v>68</v>
      </c>
      <c r="C81" s="71">
        <v>0</v>
      </c>
      <c r="D81" s="72">
        <f t="shared" si="0"/>
        <v>0</v>
      </c>
      <c r="E81" s="73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6"/>
      <c r="B82" s="77" t="s">
        <v>69</v>
      </c>
      <c r="C82" s="71">
        <v>0</v>
      </c>
      <c r="D82" s="72">
        <f t="shared" si="0"/>
        <v>0</v>
      </c>
      <c r="E82" s="73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6"/>
      <c r="B83" s="77" t="s">
        <v>70</v>
      </c>
      <c r="C83" s="71">
        <v>0</v>
      </c>
      <c r="D83" s="72">
        <f t="shared" si="0"/>
        <v>0</v>
      </c>
      <c r="E83" s="73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6"/>
      <c r="B84" s="77" t="s">
        <v>71</v>
      </c>
      <c r="C84" s="71">
        <v>0</v>
      </c>
      <c r="D84" s="72">
        <f t="shared" si="0"/>
        <v>0</v>
      </c>
      <c r="E84" s="73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6"/>
      <c r="B85" s="77" t="s">
        <v>72</v>
      </c>
      <c r="C85" s="71">
        <v>4509.63</v>
      </c>
      <c r="D85" s="72">
        <f t="shared" si="0"/>
        <v>2.3999999999999998E-3</v>
      </c>
      <c r="E85" s="73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6"/>
      <c r="B86" s="77" t="s">
        <v>73</v>
      </c>
      <c r="C86" s="71">
        <v>0</v>
      </c>
      <c r="D86" s="72">
        <f t="shared" si="0"/>
        <v>0</v>
      </c>
      <c r="E86" s="73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8" t="s">
        <v>17</v>
      </c>
      <c r="B87" s="35" t="s">
        <v>74</v>
      </c>
      <c r="C87" s="71">
        <v>0</v>
      </c>
      <c r="D87" s="72">
        <f t="shared" si="0"/>
        <v>0</v>
      </c>
      <c r="E87" s="73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8" t="s">
        <v>22</v>
      </c>
      <c r="B88" s="35" t="s">
        <v>75</v>
      </c>
      <c r="C88" s="71">
        <v>0</v>
      </c>
      <c r="D88" s="72">
        <f t="shared" si="0"/>
        <v>0</v>
      </c>
      <c r="E88" s="73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8" t="s">
        <v>76</v>
      </c>
      <c r="B89" s="35" t="s">
        <v>77</v>
      </c>
      <c r="C89" s="71">
        <v>0</v>
      </c>
      <c r="D89" s="72">
        <f t="shared" si="0"/>
        <v>0</v>
      </c>
      <c r="E89" s="73"/>
    </row>
    <row r="90" spans="1:20" x14ac:dyDescent="0.2">
      <c r="A90" s="78" t="s">
        <v>78</v>
      </c>
      <c r="B90" s="35" t="s">
        <v>79</v>
      </c>
      <c r="C90" s="71">
        <v>1918882.19</v>
      </c>
      <c r="D90" s="72">
        <f t="shared" si="0"/>
        <v>1</v>
      </c>
      <c r="E90" s="73"/>
    </row>
    <row r="91" spans="1:20" x14ac:dyDescent="0.2">
      <c r="A91" s="79"/>
      <c r="B91" s="77" t="s">
        <v>80</v>
      </c>
      <c r="C91" s="71">
        <v>0</v>
      </c>
      <c r="D91" s="72">
        <f t="shared" si="0"/>
        <v>0</v>
      </c>
      <c r="E91" s="73"/>
      <c r="F91" s="73"/>
    </row>
    <row r="92" spans="1:20" x14ac:dyDescent="0.2">
      <c r="A92" s="79"/>
      <c r="B92" s="77" t="s">
        <v>81</v>
      </c>
      <c r="C92" s="71">
        <v>1918882.19</v>
      </c>
      <c r="D92" s="72">
        <f t="shared" si="0"/>
        <v>1</v>
      </c>
      <c r="E92" s="73"/>
    </row>
    <row r="93" spans="1:20" x14ac:dyDescent="0.2">
      <c r="A93" s="80"/>
      <c r="B93" s="81" t="s">
        <v>82</v>
      </c>
      <c r="C93" s="71">
        <v>0</v>
      </c>
      <c r="D93" s="72">
        <f t="shared" si="0"/>
        <v>0</v>
      </c>
      <c r="E93" s="73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219_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2024-02-02T14:51:48Z</dcterms:created>
  <dcterms:modified xsi:type="dcterms:W3CDTF">2024-02-02T14:54:24Z</dcterms:modified>
</cp:coreProperties>
</file>