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B331C842-F42D-4873-B86C-73FFD990CF51}" xr6:coauthVersionLast="47" xr6:coauthVersionMax="47" xr10:uidLastSave="{00000000-0000-0000-0000-000000000000}"/>
  <bookViews>
    <workbookView xWindow="30240" yWindow="1440" windowWidth="21600" windowHeight="11325" xr2:uid="{00CE22C7-1C85-41A7-845C-F9956D03B4BE}"/>
  </bookViews>
  <sheets>
    <sheet name="16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<sst xmlns="http://schemas.openxmlformats.org/spreadsheetml/2006/main" count="94" uniqueCount="84">
  <si>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</si>
  <si>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</si>
  <si>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</si>
  <si>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Akcji Rynków Wschodzących (d. Akcji Spółek Dywidendowych)</t>
  </si>
  <si>
    <t>kod</t>
  </si>
  <si>
    <t>166_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</si>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</sst>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 CE"/>
      <charset val="238"/>
    </font>
    <font>
      <sz val="8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6" fillId="0" borderId="0" xfId="2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165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7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Normalny 2" xfId="3" xr:uid="{F37CB1E0-632E-424E-8E8A-4C8E6070F64A}"/>
    <cellStyle name="Normalny_Arkusz1" xfId="2" xr:uid="{4C50BAD5-75D5-4CD6-B031-F5F1808A6903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304E6E9-F0EE-4C73-9324-C1815DC4A2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EA8A6-DFB0-4D39-BBD4-C99061D44595}">
  <sheetPr codeName="Arkusz70">
    <tabColor rgb="FF92D050"/>
  </sheetPr>
  <dimension ref="A1:T96"/>
  <sheetViews>
    <sheetView tabSelected="1" topLeftCell="A49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166_2P_UNIQA - Akcji Rynków Wschodzących (d. Akcji Spółek Dywidendowych)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Akcji Rynków Wschodzących (d. Akcji Spółek Dywidendowych)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x14ac:dyDescent="0.2">
      <c r="A17" s="13"/>
      <c r="B17" s="14" t="s">
        <v>3</v>
      </c>
      <c r="C17" s="15" t="s">
        <v>4</v>
      </c>
      <c r="D17" s="15">
        <v>166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31894700.559999999</v>
      </c>
      <c r="D22" s="25">
        <v>27528506.392467</v>
      </c>
      <c r="E22" s="26"/>
    </row>
    <row r="23" spans="1:6" x14ac:dyDescent="0.2">
      <c r="A23" s="27"/>
      <c r="B23" s="28" t="s">
        <v>12</v>
      </c>
      <c r="C23" s="25">
        <v>31894700.559999999</v>
      </c>
      <c r="D23" s="29">
        <v>27528506.392467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31894700.559999999</v>
      </c>
      <c r="D32" s="38">
        <v>27528506.392467</v>
      </c>
      <c r="E32" s="26"/>
      <c r="F32" s="40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43361993.186946236</v>
      </c>
      <c r="D38" s="43">
        <v>31894700.559999999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-2648196.6006000005</v>
      </c>
      <c r="D39" s="46">
        <v>-6028426.2199999997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8137713.7200000007</v>
      </c>
      <c r="D40" s="46">
        <v>3859705.96</v>
      </c>
      <c r="F40" s="9"/>
    </row>
    <row r="41" spans="1:6" s="8" customFormat="1" x14ac:dyDescent="0.2">
      <c r="A41" s="48"/>
      <c r="B41" s="49" t="s">
        <v>30</v>
      </c>
      <c r="C41" s="25">
        <v>4755171.3600000003</v>
      </c>
      <c r="D41" s="50">
        <v>3674618.98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3382542.36</v>
      </c>
      <c r="D43" s="56">
        <v>185086.98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10785910.320600001</v>
      </c>
      <c r="D44" s="46">
        <v>9888132.1799999997</v>
      </c>
      <c r="F44" s="9"/>
    </row>
    <row r="45" spans="1:6" s="8" customFormat="1" x14ac:dyDescent="0.2">
      <c r="A45" s="48"/>
      <c r="B45" s="49" t="s">
        <v>34</v>
      </c>
      <c r="C45" s="25">
        <v>9652880.1400000006</v>
      </c>
      <c r="D45" s="50">
        <v>8403546.6500000004</v>
      </c>
      <c r="F45" s="9"/>
    </row>
    <row r="46" spans="1:6" s="8" customFormat="1" x14ac:dyDescent="0.2">
      <c r="A46" s="51"/>
      <c r="B46" s="52" t="s">
        <v>35</v>
      </c>
      <c r="C46" s="25">
        <v>75086.27</v>
      </c>
      <c r="D46" s="53">
        <v>77714.14</v>
      </c>
      <c r="F46" s="9"/>
    </row>
    <row r="47" spans="1:6" s="8" customFormat="1" x14ac:dyDescent="0.2">
      <c r="A47" s="51"/>
      <c r="B47" s="52" t="s">
        <v>36</v>
      </c>
      <c r="C47" s="25">
        <v>431983.33059999999</v>
      </c>
      <c r="D47" s="53">
        <v>335747.05</v>
      </c>
      <c r="F47" s="9"/>
    </row>
    <row r="48" spans="1:6" s="8" customFormat="1" x14ac:dyDescent="0.2">
      <c r="A48" s="51"/>
      <c r="B48" s="52" t="s">
        <v>37</v>
      </c>
      <c r="C48" s="25">
        <v>10314.67</v>
      </c>
      <c r="D48" s="53">
        <v>23306.799999999999</v>
      </c>
      <c r="F48" s="9"/>
    </row>
    <row r="49" spans="1:15" s="8" customFormat="1" x14ac:dyDescent="0.2">
      <c r="A49" s="51"/>
      <c r="B49" s="52" t="s">
        <v>38</v>
      </c>
      <c r="C49" s="25">
        <v>613033.68000000005</v>
      </c>
      <c r="D49" s="53">
        <v>503577.63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2612.23</v>
      </c>
      <c r="D51" s="53">
        <v>544239.91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-8819096.0255619902</v>
      </c>
      <c r="D52" s="46">
        <v>1662232.05</v>
      </c>
      <c r="F52" s="9"/>
    </row>
    <row r="53" spans="1:15" x14ac:dyDescent="0.2">
      <c r="A53" s="36" t="s">
        <v>43</v>
      </c>
      <c r="B53" s="37" t="s">
        <v>44</v>
      </c>
      <c r="C53" s="25">
        <v>31894700.56078425</v>
      </c>
      <c r="D53" s="46">
        <v>27528506.390000001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2"/>
      <c r="F60" s="21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9"/>
      <c r="F61" s="8"/>
    </row>
    <row r="62" spans="1:15" s="8" customFormat="1" x14ac:dyDescent="0.2">
      <c r="A62" s="58"/>
      <c r="B62" s="59" t="s">
        <v>49</v>
      </c>
      <c r="C62" s="60">
        <v>398511.1036388771</v>
      </c>
      <c r="D62" s="61">
        <v>368001.62178627198</v>
      </c>
      <c r="E62" s="62"/>
      <c r="F62" s="63"/>
    </row>
    <row r="63" spans="1:15" s="8" customFormat="1" x14ac:dyDescent="0.2">
      <c r="A63" s="64"/>
      <c r="B63" s="65" t="s">
        <v>50</v>
      </c>
      <c r="C63" s="60">
        <v>368001.62178627198</v>
      </c>
      <c r="D63" s="66">
        <v>300070.92208927218</v>
      </c>
      <c r="E63" s="62"/>
      <c r="F63" s="63"/>
    </row>
    <row r="64" spans="1:15" s="8" customFormat="1" x14ac:dyDescent="0.2">
      <c r="A64" s="41" t="s">
        <v>51</v>
      </c>
      <c r="B64" s="67" t="s">
        <v>52</v>
      </c>
      <c r="C64" s="25"/>
      <c r="D64" s="3"/>
      <c r="E64" s="68"/>
      <c r="F64" s="69"/>
    </row>
    <row r="65" spans="1:20" s="8" customFormat="1" x14ac:dyDescent="0.2">
      <c r="A65" s="58"/>
      <c r="B65" s="59" t="s">
        <v>53</v>
      </c>
      <c r="C65" s="25">
        <v>108.81</v>
      </c>
      <c r="D65" s="50">
        <v>86.67</v>
      </c>
      <c r="E65" s="70"/>
      <c r="F65" s="71"/>
    </row>
    <row r="66" spans="1:20" s="8" customFormat="1" x14ac:dyDescent="0.2">
      <c r="A66" s="72"/>
      <c r="B66" s="73" t="s">
        <v>54</v>
      </c>
      <c r="C66" s="25">
        <v>78.319999999999993</v>
      </c>
      <c r="D66" s="53">
        <v>83.49</v>
      </c>
      <c r="E66" s="70"/>
      <c r="F66" s="71"/>
    </row>
    <row r="67" spans="1:20" s="8" customFormat="1" x14ac:dyDescent="0.2">
      <c r="A67" s="72"/>
      <c r="B67" s="73" t="s">
        <v>55</v>
      </c>
      <c r="C67" s="25">
        <v>112.08</v>
      </c>
      <c r="D67" s="53">
        <v>95.61</v>
      </c>
      <c r="E67" s="70"/>
      <c r="F67" s="71"/>
    </row>
    <row r="68" spans="1:20" s="8" customFormat="1" x14ac:dyDescent="0.2">
      <c r="A68" s="64"/>
      <c r="B68" s="65" t="s">
        <v>56</v>
      </c>
      <c r="C68" s="25">
        <v>86.67</v>
      </c>
      <c r="D68" s="56">
        <v>91.74</v>
      </c>
      <c r="E68" s="70"/>
      <c r="F68" s="71"/>
    </row>
    <row r="69" spans="1:20" s="8" customFormat="1" x14ac:dyDescent="0.2">
      <c r="A69" s="1"/>
      <c r="B69" s="2"/>
      <c r="C69" s="3"/>
      <c r="D69" s="3"/>
      <c r="E69" s="1"/>
      <c r="F69" s="2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27528506.392467</v>
      </c>
      <c r="D74" s="79">
        <f>IFERROR(ROUND(C74/$C$90,4),0)</f>
        <v>1</v>
      </c>
      <c r="E74" s="80"/>
      <c r="F74" s="1"/>
    </row>
    <row r="75" spans="1:20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27528506.392467</v>
      </c>
      <c r="D80" s="79">
        <f t="shared" si="0"/>
        <v>1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0</v>
      </c>
      <c r="D85" s="79">
        <f t="shared" si="0"/>
        <v>0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0</v>
      </c>
      <c r="D87" s="79">
        <f t="shared" si="0"/>
        <v>0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</row>
    <row r="90" spans="1:20" x14ac:dyDescent="0.2">
      <c r="A90" s="87" t="s">
        <v>78</v>
      </c>
      <c r="B90" s="37" t="s">
        <v>79</v>
      </c>
      <c r="C90" s="38">
        <v>27528506.392467</v>
      </c>
      <c r="D90" s="79">
        <f t="shared" si="0"/>
        <v>1</v>
      </c>
      <c r="E90" s="80"/>
    </row>
    <row r="91" spans="1:20" x14ac:dyDescent="0.2">
      <c r="A91" s="87"/>
      <c r="B91" s="37" t="s">
        <v>80</v>
      </c>
      <c r="C91" s="38">
        <v>27528506.392467</v>
      </c>
      <c r="D91" s="79">
        <f t="shared" si="0"/>
        <v>1</v>
      </c>
      <c r="E91" s="80"/>
    </row>
    <row r="92" spans="1:20" x14ac:dyDescent="0.2">
      <c r="A92" s="88"/>
      <c r="B92" s="85" t="s">
        <v>81</v>
      </c>
      <c r="C92" s="86">
        <v>0</v>
      </c>
      <c r="D92" s="79">
        <f t="shared" si="0"/>
        <v>0</v>
      </c>
      <c r="E92" s="80"/>
      <c r="F92" s="80"/>
    </row>
    <row r="93" spans="1:20" x14ac:dyDescent="0.2">
      <c r="A93" s="88"/>
      <c r="B93" s="85" t="s">
        <v>82</v>
      </c>
      <c r="C93" s="86">
        <v>0</v>
      </c>
      <c r="D93" s="79">
        <f t="shared" si="0"/>
        <v>0</v>
      </c>
      <c r="E93" s="80"/>
    </row>
    <row r="94" spans="1:20" s="8" customFormat="1" x14ac:dyDescent="0.2">
      <c r="A94" s="1"/>
      <c r="B94" s="2"/>
      <c r="C94" s="3"/>
      <c r="D94" s="3"/>
      <c r="E94" s="80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166_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2024-02-02T14:17:49Z</dcterms:created>
  <dcterms:modified xsi:type="dcterms:W3CDTF">2024-02-02T14:59:45Z</dcterms:modified>
</cp:coreProperties>
</file>