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5D8D0951-A75C-41A5-A02F-60851C052489}" xr6:coauthVersionLast="47" xr6:coauthVersionMax="47" xr10:uidLastSave="{00000000-0000-0000-0000-000000000000}"/>
  <bookViews>
    <workbookView xWindow="28680" yWindow="-120" windowWidth="29040" windowHeight="15840" xr2:uid="{7B06D4DD-9C63-48D4-85A6-D9425080E762}"/>
  </bookViews>
  <sheets>
    <sheet name="3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<sst xmlns="http://schemas.openxmlformats.org/spreadsheetml/2006/main" count="94" uniqueCount="84">
  <si>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</si>
  <si>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</si>
  <si>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</si>
  <si>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– Portfel Zrównoważony</t>
  </si>
  <si>
    <t>kod</t>
  </si>
  <si>
    <t>33_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</si>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</sst>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7F901FFD-261D-4E31-B713-5CF624BABDE8}"/>
  </cellStyles>
  <dxfs count="3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741045</xdr:colOff>
      <xdr:row>7</xdr:row>
      <xdr:rowOff>22124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7B60308-D3A8-4216-B929-798D1F9B7B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0130" cy="9517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0C4C2-F9D2-4BAC-B98A-2DD5E1837286}">
  <sheetPr codeName="Arkusz11"/>
  <dimension ref="A1:T96"/>
  <sheetViews>
    <sheetView tabSelected="1" workbookViewId="0">
      <selection activeCell="B1" sqref="B1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33_1P_UNIQA – Portfel Zrównoważony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Portfel Zrównoważony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33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20288755.768787678</v>
      </c>
      <c r="D22" s="25">
        <v>19947434.370080531</v>
      </c>
      <c r="E22" s="26"/>
    </row>
    <row r="23" spans="1:6" x14ac:dyDescent="0.2">
      <c r="A23" s="27"/>
      <c r="B23" s="28" t="s">
        <v>12</v>
      </c>
      <c r="C23" s="25">
        <v>20288755.768787678</v>
      </c>
      <c r="D23" s="29">
        <v>19947434.370080531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2">
        <v>0</v>
      </c>
      <c r="E27" s="26"/>
    </row>
    <row r="28" spans="1:6" x14ac:dyDescent="0.2">
      <c r="A28" s="35" t="s">
        <v>17</v>
      </c>
      <c r="B28" s="36" t="s">
        <v>18</v>
      </c>
      <c r="C28" s="25">
        <v>0</v>
      </c>
      <c r="D28" s="32">
        <v>0</v>
      </c>
      <c r="E28" s="26"/>
    </row>
    <row r="29" spans="1:6" x14ac:dyDescent="0.2">
      <c r="A29" s="27"/>
      <c r="B29" s="28" t="s">
        <v>19</v>
      </c>
      <c r="C29" s="25">
        <v>0</v>
      </c>
      <c r="D29" s="32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7" t="s">
        <v>21</v>
      </c>
      <c r="C31" s="25">
        <v>0</v>
      </c>
      <c r="D31" s="32">
        <v>0</v>
      </c>
      <c r="E31" s="26"/>
    </row>
    <row r="32" spans="1:6" x14ac:dyDescent="0.2">
      <c r="A32" s="35" t="s">
        <v>22</v>
      </c>
      <c r="B32" s="35" t="s">
        <v>23</v>
      </c>
      <c r="C32" s="25">
        <v>20288755.768787678</v>
      </c>
      <c r="D32" s="38">
        <v>19947434.370080531</v>
      </c>
      <c r="E32" s="26"/>
      <c r="F32" s="39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0" t="s">
        <v>25</v>
      </c>
      <c r="B38" s="41" t="s">
        <v>26</v>
      </c>
      <c r="C38" s="25">
        <v>21011417.890000001</v>
      </c>
      <c r="D38" s="42">
        <v>20052646.600000001</v>
      </c>
      <c r="E38" s="8"/>
      <c r="F38" s="9"/>
    </row>
    <row r="39" spans="1:6" s="8" customFormat="1" x14ac:dyDescent="0.2">
      <c r="A39" s="43" t="s">
        <v>27</v>
      </c>
      <c r="B39" s="44" t="s">
        <v>28</v>
      </c>
      <c r="C39" s="25">
        <v>-1891863.2862415016</v>
      </c>
      <c r="D39" s="45">
        <v>-1387897.13</v>
      </c>
      <c r="F39" s="9"/>
    </row>
    <row r="40" spans="1:6" s="8" customFormat="1" x14ac:dyDescent="0.2">
      <c r="A40" s="43" t="s">
        <v>10</v>
      </c>
      <c r="B40" s="46" t="s">
        <v>29</v>
      </c>
      <c r="C40" s="25">
        <v>1248256.4251584993</v>
      </c>
      <c r="D40" s="45">
        <v>1072999.26</v>
      </c>
      <c r="F40" s="9"/>
    </row>
    <row r="41" spans="1:6" s="8" customFormat="1" x14ac:dyDescent="0.2">
      <c r="A41" s="47"/>
      <c r="B41" s="48" t="s">
        <v>30</v>
      </c>
      <c r="C41" s="25">
        <v>1082603.98</v>
      </c>
      <c r="D41" s="49">
        <v>991957.89</v>
      </c>
      <c r="F41" s="9"/>
    </row>
    <row r="42" spans="1:6" s="8" customFormat="1" x14ac:dyDescent="0.2">
      <c r="A42" s="50"/>
      <c r="B42" s="51" t="s">
        <v>31</v>
      </c>
      <c r="C42" s="25">
        <v>0</v>
      </c>
      <c r="D42" s="52">
        <v>0</v>
      </c>
      <c r="F42" s="9"/>
    </row>
    <row r="43" spans="1:6" s="8" customFormat="1" x14ac:dyDescent="0.2">
      <c r="A43" s="53"/>
      <c r="B43" s="54" t="s">
        <v>32</v>
      </c>
      <c r="C43" s="25">
        <v>165652.44515849929</v>
      </c>
      <c r="D43" s="55">
        <v>81041.37</v>
      </c>
      <c r="F43" s="9"/>
    </row>
    <row r="44" spans="1:6" s="8" customFormat="1" x14ac:dyDescent="0.2">
      <c r="A44" s="43" t="s">
        <v>17</v>
      </c>
      <c r="B44" s="46" t="s">
        <v>33</v>
      </c>
      <c r="C44" s="25">
        <v>3140119.7114000008</v>
      </c>
      <c r="D44" s="45">
        <v>2460896.39</v>
      </c>
      <c r="F44" s="9"/>
    </row>
    <row r="45" spans="1:6" s="8" customFormat="1" x14ac:dyDescent="0.2">
      <c r="A45" s="47"/>
      <c r="B45" s="48" t="s">
        <v>34</v>
      </c>
      <c r="C45" s="25">
        <v>2727256.790000001</v>
      </c>
      <c r="D45" s="49">
        <v>1973659.35</v>
      </c>
      <c r="F45" s="9"/>
    </row>
    <row r="46" spans="1:6" s="8" customFormat="1" x14ac:dyDescent="0.2">
      <c r="A46" s="50"/>
      <c r="B46" s="51" t="s">
        <v>35</v>
      </c>
      <c r="C46" s="25">
        <v>0</v>
      </c>
      <c r="D46" s="52">
        <v>104703.79</v>
      </c>
      <c r="F46" s="9"/>
    </row>
    <row r="47" spans="1:6" s="8" customFormat="1" x14ac:dyDescent="0.2">
      <c r="A47" s="50"/>
      <c r="B47" s="51" t="s">
        <v>36</v>
      </c>
      <c r="C47" s="25">
        <v>220611.60140000001</v>
      </c>
      <c r="D47" s="52">
        <v>201101.29</v>
      </c>
      <c r="F47" s="9"/>
    </row>
    <row r="48" spans="1:6" s="8" customFormat="1" x14ac:dyDescent="0.2">
      <c r="A48" s="50"/>
      <c r="B48" s="51" t="s">
        <v>37</v>
      </c>
      <c r="C48" s="25">
        <v>0</v>
      </c>
      <c r="D48" s="52">
        <v>0</v>
      </c>
      <c r="F48" s="9"/>
    </row>
    <row r="49" spans="1:15" s="8" customFormat="1" x14ac:dyDescent="0.2">
      <c r="A49" s="50"/>
      <c r="B49" s="51" t="s">
        <v>38</v>
      </c>
      <c r="C49" s="25">
        <v>192215.26</v>
      </c>
      <c r="D49" s="52">
        <v>181392.73</v>
      </c>
      <c r="F49" s="9"/>
    </row>
    <row r="50" spans="1:15" s="8" customFormat="1" x14ac:dyDescent="0.2">
      <c r="A50" s="50"/>
      <c r="B50" s="51" t="s">
        <v>39</v>
      </c>
      <c r="C50" s="25">
        <v>0</v>
      </c>
      <c r="D50" s="52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0"/>
      <c r="B51" s="51" t="s">
        <v>40</v>
      </c>
      <c r="C51" s="25">
        <v>36.06</v>
      </c>
      <c r="D51" s="52">
        <v>39.229999999999997</v>
      </c>
      <c r="F51" s="9"/>
    </row>
    <row r="52" spans="1:15" s="8" customFormat="1" x14ac:dyDescent="0.2">
      <c r="A52" s="35" t="s">
        <v>41</v>
      </c>
      <c r="B52" s="36" t="s">
        <v>42</v>
      </c>
      <c r="C52" s="25">
        <v>1169201.1650335845</v>
      </c>
      <c r="D52" s="45">
        <v>1282684.8999999999</v>
      </c>
      <c r="F52" s="9"/>
    </row>
    <row r="53" spans="1:15" x14ac:dyDescent="0.2">
      <c r="A53" s="35" t="s">
        <v>43</v>
      </c>
      <c r="B53" s="36" t="s">
        <v>44</v>
      </c>
      <c r="C53" s="25">
        <v>20288755.768792085</v>
      </c>
      <c r="D53" s="45">
        <v>19947434.370000001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0" t="s">
        <v>47</v>
      </c>
      <c r="B61" s="56" t="s">
        <v>48</v>
      </c>
      <c r="C61" s="42"/>
      <c r="D61" s="42"/>
      <c r="E61" s="8"/>
      <c r="F61" s="9"/>
    </row>
    <row r="62" spans="1:15" s="8" customFormat="1" x14ac:dyDescent="0.2">
      <c r="A62" s="57"/>
      <c r="B62" s="58" t="s">
        <v>49</v>
      </c>
      <c r="C62" s="25">
        <v>165862.15576699999</v>
      </c>
      <c r="D62" s="58">
        <v>140130.30404700001</v>
      </c>
      <c r="F62" s="59"/>
    </row>
    <row r="63" spans="1:15" s="8" customFormat="1" x14ac:dyDescent="0.2">
      <c r="A63" s="60"/>
      <c r="B63" s="61" t="s">
        <v>50</v>
      </c>
      <c r="C63" s="25">
        <v>151386.02917399997</v>
      </c>
      <c r="D63" s="61">
        <v>130537.49319600001</v>
      </c>
      <c r="F63" s="59"/>
      <c r="G63" s="62"/>
    </row>
    <row r="64" spans="1:15" s="8" customFormat="1" x14ac:dyDescent="0.2">
      <c r="A64" s="40" t="s">
        <v>51</v>
      </c>
      <c r="B64" s="3" t="s">
        <v>52</v>
      </c>
      <c r="C64" s="25">
        <v>0</v>
      </c>
      <c r="D64" s="3">
        <v>0</v>
      </c>
      <c r="F64" s="63"/>
      <c r="G64" s="62"/>
    </row>
    <row r="65" spans="1:20" s="8" customFormat="1" x14ac:dyDescent="0.2">
      <c r="A65" s="57"/>
      <c r="B65" s="49" t="s">
        <v>53</v>
      </c>
      <c r="C65" s="25">
        <v>126.68</v>
      </c>
      <c r="D65" s="49">
        <v>143.1</v>
      </c>
      <c r="F65" s="64"/>
      <c r="G65" s="65"/>
    </row>
    <row r="66" spans="1:20" s="8" customFormat="1" x14ac:dyDescent="0.2">
      <c r="A66" s="66"/>
      <c r="B66" s="52" t="s">
        <v>54</v>
      </c>
      <c r="C66" s="25">
        <v>126.68</v>
      </c>
      <c r="D66" s="52">
        <v>140.33000000000001</v>
      </c>
      <c r="F66" s="64"/>
      <c r="G66" s="67"/>
    </row>
    <row r="67" spans="1:20" s="8" customFormat="1" x14ac:dyDescent="0.2">
      <c r="A67" s="66"/>
      <c r="B67" s="52" t="s">
        <v>55</v>
      </c>
      <c r="C67" s="25">
        <v>134.19999999999999</v>
      </c>
      <c r="D67" s="52">
        <v>153.16999999999999</v>
      </c>
      <c r="F67" s="64"/>
      <c r="G67" s="67"/>
    </row>
    <row r="68" spans="1:20" s="8" customFormat="1" x14ac:dyDescent="0.2">
      <c r="A68" s="60"/>
      <c r="B68" s="55" t="s">
        <v>56</v>
      </c>
      <c r="C68" s="25">
        <v>134.02000000000001</v>
      </c>
      <c r="D68" s="55">
        <v>152.81</v>
      </c>
      <c r="F68" s="64"/>
      <c r="G68" s="67"/>
    </row>
    <row r="69" spans="1:20" s="8" customFormat="1" x14ac:dyDescent="0.2">
      <c r="A69" s="1"/>
      <c r="B69" s="2"/>
      <c r="C69" s="3"/>
      <c r="D69" s="3"/>
      <c r="E69" s="2"/>
      <c r="F69" s="1"/>
      <c r="G69" s="67"/>
    </row>
    <row r="71" spans="1:20" x14ac:dyDescent="0.2">
      <c r="A71" s="17" t="s">
        <v>57</v>
      </c>
      <c r="B71" s="68"/>
      <c r="C71" s="68"/>
      <c r="D71" s="68"/>
    </row>
    <row r="72" spans="1:20" x14ac:dyDescent="0.2">
      <c r="A72" s="69"/>
      <c r="B72" s="69"/>
      <c r="C72" s="69"/>
      <c r="D72" s="69"/>
    </row>
    <row r="73" spans="1:20" ht="20.399999999999999" x14ac:dyDescent="0.2">
      <c r="A73" s="18"/>
      <c r="B73" s="19" t="s">
        <v>58</v>
      </c>
      <c r="C73" s="70" t="s">
        <v>59</v>
      </c>
      <c r="D73" s="70" t="s">
        <v>60</v>
      </c>
      <c r="E73" s="21"/>
      <c r="F73" s="22"/>
    </row>
    <row r="74" spans="1:20" s="21" customFormat="1" x14ac:dyDescent="0.2">
      <c r="A74" s="71" t="s">
        <v>10</v>
      </c>
      <c r="B74" s="40" t="s">
        <v>61</v>
      </c>
      <c r="C74" s="72">
        <v>19947434.370080531</v>
      </c>
      <c r="D74" s="73">
        <f>IFERROR(ROUND(C74/$C$90,4),0)</f>
        <v>1</v>
      </c>
      <c r="E74" s="74"/>
      <c r="F74" s="1"/>
    </row>
    <row r="75" spans="1:20" ht="27" customHeight="1" x14ac:dyDescent="0.2">
      <c r="A75" s="75"/>
      <c r="B75" s="76" t="s">
        <v>62</v>
      </c>
      <c r="C75" s="77">
        <v>0</v>
      </c>
      <c r="D75" s="73">
        <f t="shared" ref="D75:D93" si="0">IFERROR(ROUND(C75/$C$90,4),0)</f>
        <v>0</v>
      </c>
      <c r="E75" s="74"/>
    </row>
    <row r="76" spans="1:20" s="8" customFormat="1" ht="20.399999999999999" x14ac:dyDescent="0.2">
      <c r="A76" s="78"/>
      <c r="B76" s="79" t="s">
        <v>63</v>
      </c>
      <c r="C76" s="80">
        <v>0</v>
      </c>
      <c r="D76" s="73">
        <f t="shared" si="0"/>
        <v>0</v>
      </c>
      <c r="E76" s="74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8"/>
      <c r="B77" s="79" t="s">
        <v>64</v>
      </c>
      <c r="C77" s="80">
        <v>0</v>
      </c>
      <c r="D77" s="73">
        <f t="shared" si="0"/>
        <v>0</v>
      </c>
      <c r="E77" s="74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8"/>
      <c r="B78" s="79" t="s">
        <v>65</v>
      </c>
      <c r="C78" s="80">
        <v>0</v>
      </c>
      <c r="D78" s="73">
        <f t="shared" si="0"/>
        <v>0</v>
      </c>
      <c r="E78" s="74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8"/>
      <c r="B79" s="79" t="s">
        <v>66</v>
      </c>
      <c r="C79" s="80">
        <v>0</v>
      </c>
      <c r="D79" s="73">
        <f t="shared" si="0"/>
        <v>0</v>
      </c>
      <c r="E79" s="74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8"/>
      <c r="B80" s="79" t="s">
        <v>67</v>
      </c>
      <c r="C80" s="80">
        <v>18971043.814589001</v>
      </c>
      <c r="D80" s="73">
        <f t="shared" si="0"/>
        <v>0.95109999999999995</v>
      </c>
      <c r="E80" s="74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8"/>
      <c r="B81" s="79" t="s">
        <v>68</v>
      </c>
      <c r="C81" s="80">
        <v>0</v>
      </c>
      <c r="D81" s="73">
        <f t="shared" si="0"/>
        <v>0</v>
      </c>
      <c r="E81" s="74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8"/>
      <c r="B82" s="79" t="s">
        <v>69</v>
      </c>
      <c r="C82" s="80">
        <v>0</v>
      </c>
      <c r="D82" s="73">
        <f t="shared" si="0"/>
        <v>0</v>
      </c>
      <c r="E82" s="74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8"/>
      <c r="B83" s="79" t="s">
        <v>70</v>
      </c>
      <c r="C83" s="80">
        <v>0</v>
      </c>
      <c r="D83" s="73">
        <f t="shared" si="0"/>
        <v>0</v>
      </c>
      <c r="E83" s="74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8"/>
      <c r="B84" s="79" t="s">
        <v>71</v>
      </c>
      <c r="C84" s="80">
        <v>0</v>
      </c>
      <c r="D84" s="73">
        <f t="shared" si="0"/>
        <v>0</v>
      </c>
      <c r="E84" s="74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8"/>
      <c r="B85" s="79" t="s">
        <v>72</v>
      </c>
      <c r="C85" s="80">
        <v>976390.55549152999</v>
      </c>
      <c r="D85" s="73">
        <f t="shared" si="0"/>
        <v>4.8899999999999999E-2</v>
      </c>
      <c r="E85" s="74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8"/>
      <c r="B86" s="79" t="s">
        <v>73</v>
      </c>
      <c r="C86" s="80">
        <v>0</v>
      </c>
      <c r="D86" s="73">
        <f t="shared" si="0"/>
        <v>0</v>
      </c>
      <c r="E86" s="74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1" t="s">
        <v>17</v>
      </c>
      <c r="B87" s="36" t="s">
        <v>74</v>
      </c>
      <c r="C87" s="38">
        <v>0</v>
      </c>
      <c r="D87" s="73">
        <f t="shared" si="0"/>
        <v>0</v>
      </c>
      <c r="E87" s="74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1" t="s">
        <v>22</v>
      </c>
      <c r="B88" s="36" t="s">
        <v>75</v>
      </c>
      <c r="C88" s="38">
        <v>0</v>
      </c>
      <c r="D88" s="73">
        <f t="shared" si="0"/>
        <v>0</v>
      </c>
      <c r="E88" s="74"/>
    </row>
    <row r="89" spans="1:20" x14ac:dyDescent="0.2">
      <c r="A89" s="81" t="s">
        <v>76</v>
      </c>
      <c r="B89" s="36" t="s">
        <v>77</v>
      </c>
      <c r="C89" s="38">
        <v>0</v>
      </c>
      <c r="D89" s="73">
        <f t="shared" si="0"/>
        <v>0</v>
      </c>
      <c r="E89" s="74"/>
    </row>
    <row r="90" spans="1:20" x14ac:dyDescent="0.2">
      <c r="A90" s="81" t="s">
        <v>78</v>
      </c>
      <c r="B90" s="36" t="s">
        <v>79</v>
      </c>
      <c r="C90" s="38">
        <v>19947434.370080531</v>
      </c>
      <c r="D90" s="73">
        <f t="shared" si="0"/>
        <v>1</v>
      </c>
      <c r="E90" s="74"/>
    </row>
    <row r="91" spans="1:20" x14ac:dyDescent="0.2">
      <c r="A91" s="81"/>
      <c r="B91" s="36" t="s">
        <v>80</v>
      </c>
      <c r="C91" s="38">
        <v>19947434.370080531</v>
      </c>
      <c r="D91" s="73">
        <f t="shared" si="0"/>
        <v>1</v>
      </c>
      <c r="E91" s="74"/>
      <c r="F91" s="74"/>
    </row>
    <row r="92" spans="1:20" x14ac:dyDescent="0.2">
      <c r="A92" s="82"/>
      <c r="B92" s="79" t="s">
        <v>81</v>
      </c>
      <c r="C92" s="80">
        <v>0</v>
      </c>
      <c r="D92" s="73">
        <f t="shared" si="0"/>
        <v>0</v>
      </c>
      <c r="E92" s="74"/>
    </row>
    <row r="93" spans="1:20" s="8" customFormat="1" x14ac:dyDescent="0.2">
      <c r="A93" s="82"/>
      <c r="B93" s="79" t="s">
        <v>82</v>
      </c>
      <c r="C93" s="80">
        <v>0</v>
      </c>
      <c r="D93" s="73">
        <f t="shared" si="0"/>
        <v>0</v>
      </c>
      <c r="E93" s="74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B63">
    <cfRule type="cellIs" dxfId="2" priority="3" stopIfTrue="1" operator="lessThan">
      <formula>0</formula>
    </cfRule>
  </conditionalFormatting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2024-08-06T16:01:13Z</dcterms:created>
  <dcterms:modified xsi:type="dcterms:W3CDTF">2024-08-06T16:11:33Z</dcterms:modified>
</cp:coreProperties>
</file>