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7BFC7E99-CD82-40ED-80F9-AF7D4D9898C1}" xr6:coauthVersionLast="47" xr6:coauthVersionMax="47" xr10:uidLastSave="{00000000-0000-0000-0000-000000000000}"/>
  <bookViews>
    <workbookView xWindow="28680" yWindow="-120" windowWidth="29040" windowHeight="15840" xr2:uid="{A9BD8F45-A760-4687-8160-72A5E1074EC3}"/>
  </bookViews>
  <sheets>
    <sheet name="14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<sst xmlns="http://schemas.openxmlformats.org/spreadsheetml/2006/main" count="95" uniqueCount="85">
  <si>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</si>
  <si>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</si>
  <si>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</si>
  <si>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Portfel Cyklu Koniunkturalnego</t>
  </si>
  <si>
    <t>kod</t>
  </si>
  <si>
    <t>141_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</si>
  <si>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</si>
  <si>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</si>
  <si>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</si>
  <si>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</si>
  <si>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</si>
  <si>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</si>
  <si>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</si>
  <si>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</si>
  <si>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</si>
  <si>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</si>
  <si>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</si>
  <si>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</si>
  <si>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</si>
  <si>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</si>
  <si>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</si>
  <si>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</si>
  <si>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</si>
  <si>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</si>
  <si>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</si>
  <si>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</si>
  <si>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</si>
  <si>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</si>
  <si>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</si>
  <si>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</si>
  <si>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</si>
  <si>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</si>
  <si>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</si>
  <si>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</si>
  <si>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</si>
  <si>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</si>
  <si>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</si>
  <si>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</si>
  <si>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</si>
  <si>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</si>
  <si>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</si>
  <si>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</si>
  <si>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</si>
  <si>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</si>
  <si>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</si>
  <si>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</si>
  <si>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</si>
  <si>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</si>
  <si>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</si>
  <si>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</si>
  <si>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</si>
  <si>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</si>
  <si>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</si>
  <si>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</si>
  <si>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</si>
  <si>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</si>
  <si>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</si>
  <si>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</si>
  <si>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</si>
  <si>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</si>
  <si>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</si>
  <si>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</si>
  <si>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</si>
  <si>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</si>
  <si>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</si>
  <si>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</si>
  <si>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</si>
  <si>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</si>
  <si>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</si>
  <si>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</si>
  <si>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</si>
  <si>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</si>
  <si>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</si>
  <si>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</si>
  <si>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</si>
  <si>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</si>
  <si>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</si>
  <si>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</si>
  <si>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</si>
  <si>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</si>
  <si>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</si>
  <si>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</si>
  <si>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</si>
  <si>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UNIQA – Portfel Selektywny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</si>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</sst>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0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8D8232BF-9CC9-461D-AC88-C162BDD2BA61}"/>
    <cellStyle name="Normalny_Arkusz1" xfId="2" xr:uid="{41F226DA-1FB6-451D-AC1F-BE9C6E6659EC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401DD6E-8297-4875-893F-49F10102D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718B9-523C-438A-9995-81FD0C33074B}">
  <sheetPr codeName="Arkusz61"/>
  <dimension ref="A1:T96"/>
  <sheetViews>
    <sheetView tabSelected="1" topLeftCell="A17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141_1P_UNIQA - Portfel Cyklu Koniunkturalnego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Portfel Cyklu Koniunkturalnego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141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41449803.465073168</v>
      </c>
      <c r="D22" s="25">
        <v>36273346.045829996</v>
      </c>
      <c r="E22" s="26"/>
    </row>
    <row r="23" spans="1:6" x14ac:dyDescent="0.2">
      <c r="A23" s="27"/>
      <c r="B23" s="28" t="s">
        <v>12</v>
      </c>
      <c r="C23" s="25">
        <v>39464061.208779097</v>
      </c>
      <c r="D23" s="29">
        <v>34712838.312235996</v>
      </c>
      <c r="E23" s="26"/>
    </row>
    <row r="24" spans="1:6" x14ac:dyDescent="0.2">
      <c r="A24" s="30"/>
      <c r="B24" s="31" t="s">
        <v>13</v>
      </c>
      <c r="C24" s="25">
        <v>1985742.2562940721</v>
      </c>
      <c r="D24" s="32">
        <v>1327866.679953</v>
      </c>
      <c r="E24" s="26"/>
    </row>
    <row r="25" spans="1:6" x14ac:dyDescent="0.2">
      <c r="A25" s="30"/>
      <c r="B25" s="31" t="s">
        <v>14</v>
      </c>
      <c r="C25" s="25">
        <v>0</v>
      </c>
      <c r="D25" s="32">
        <v>232641.05364100001</v>
      </c>
      <c r="E25" s="26"/>
    </row>
    <row r="26" spans="1:6" x14ac:dyDescent="0.2">
      <c r="A26" s="30"/>
      <c r="B26" s="33" t="s">
        <v>15</v>
      </c>
      <c r="C26" s="25">
        <v>0</v>
      </c>
      <c r="D26" s="32">
        <v>232641.05364100001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41449803.465073168</v>
      </c>
      <c r="D32" s="38">
        <v>36273346.045829996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45004686.206735745</v>
      </c>
      <c r="D38" s="43">
        <v>38769167.490000002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-5795585.4014653768</v>
      </c>
      <c r="D39" s="46">
        <v>-5188112.4800000004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2241665.4329346237</v>
      </c>
      <c r="D40" s="46">
        <v>1764044.73</v>
      </c>
      <c r="F40" s="9"/>
    </row>
    <row r="41" spans="1:6" s="8" customFormat="1" x14ac:dyDescent="0.2">
      <c r="A41" s="48"/>
      <c r="B41" s="49" t="s">
        <v>30</v>
      </c>
      <c r="C41" s="25">
        <v>2130000.09</v>
      </c>
      <c r="D41" s="50">
        <v>1655900.24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111665.34293462403</v>
      </c>
      <c r="D43" s="56">
        <v>108144.49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8037250.834400001</v>
      </c>
      <c r="D44" s="46">
        <v>6952157.21</v>
      </c>
      <c r="F44" s="9"/>
    </row>
    <row r="45" spans="1:6" s="8" customFormat="1" x14ac:dyDescent="0.2">
      <c r="A45" s="48"/>
      <c r="B45" s="49" t="s">
        <v>34</v>
      </c>
      <c r="C45" s="25">
        <v>6973897.4199999999</v>
      </c>
      <c r="D45" s="50">
        <v>6208768.1600000001</v>
      </c>
      <c r="F45" s="9"/>
    </row>
    <row r="46" spans="1:6" s="8" customFormat="1" x14ac:dyDescent="0.2">
      <c r="A46" s="51"/>
      <c r="B46" s="52" t="s">
        <v>35</v>
      </c>
      <c r="C46" s="25">
        <v>65255.71</v>
      </c>
      <c r="D46" s="53">
        <v>15328.43</v>
      </c>
      <c r="F46" s="9"/>
    </row>
    <row r="47" spans="1:6" s="8" customFormat="1" x14ac:dyDescent="0.2">
      <c r="A47" s="51"/>
      <c r="B47" s="52" t="s">
        <v>36</v>
      </c>
      <c r="C47" s="25">
        <v>247279.02439999999</v>
      </c>
      <c r="D47" s="53">
        <v>220181.48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337382.9</v>
      </c>
      <c r="D49" s="53">
        <v>292073.44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413435.78</v>
      </c>
      <c r="D51" s="53">
        <v>215805.7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2240702.6598084555</v>
      </c>
      <c r="D52" s="46">
        <v>2692291.04</v>
      </c>
      <c r="F52" s="9"/>
    </row>
    <row r="53" spans="1:15" x14ac:dyDescent="0.2">
      <c r="A53" s="36" t="s">
        <v>43</v>
      </c>
      <c r="B53" s="37" t="s">
        <v>44</v>
      </c>
      <c r="C53" s="25">
        <v>41449803.465078823</v>
      </c>
      <c r="D53" s="46">
        <v>36273346.049999997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453996.63204899995</v>
      </c>
      <c r="D62" s="60">
        <v>347955.18884300004</v>
      </c>
      <c r="F62" s="61"/>
    </row>
    <row r="63" spans="1:15" s="8" customFormat="1" x14ac:dyDescent="0.2">
      <c r="A63" s="62"/>
      <c r="B63" s="63" t="s">
        <v>50</v>
      </c>
      <c r="C63" s="25">
        <v>397028.76880699996</v>
      </c>
      <c r="D63" s="64">
        <v>302731.98153100006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99.13</v>
      </c>
      <c r="D65" s="50">
        <v>111.42</v>
      </c>
      <c r="F65" s="68"/>
      <c r="G65" s="69"/>
    </row>
    <row r="66" spans="1:20" s="8" customFormat="1" x14ac:dyDescent="0.2">
      <c r="A66" s="70"/>
      <c r="B66" s="71" t="s">
        <v>54</v>
      </c>
      <c r="C66" s="25">
        <v>99.13</v>
      </c>
      <c r="D66" s="53">
        <v>109.55</v>
      </c>
      <c r="F66" s="68"/>
      <c r="G66" s="72"/>
    </row>
    <row r="67" spans="1:20" s="8" customFormat="1" x14ac:dyDescent="0.2">
      <c r="A67" s="70"/>
      <c r="B67" s="71" t="s">
        <v>55</v>
      </c>
      <c r="C67" s="25">
        <v>104.4</v>
      </c>
      <c r="D67" s="53">
        <v>120.28</v>
      </c>
      <c r="F67" s="68"/>
      <c r="G67" s="72"/>
    </row>
    <row r="68" spans="1:20" s="8" customFormat="1" x14ac:dyDescent="0.2">
      <c r="A68" s="62"/>
      <c r="B68" s="63" t="s">
        <v>56</v>
      </c>
      <c r="C68" s="25">
        <v>104.4</v>
      </c>
      <c r="D68" s="56">
        <v>119.82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34712838.312235996</v>
      </c>
      <c r="D74" s="78">
        <f>IFERROR(ROUND(C74/$C$90,4),0)</f>
        <v>0.95699999999999996</v>
      </c>
      <c r="E74" s="79"/>
      <c r="F74" s="1"/>
    </row>
    <row r="75" spans="1:20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34712838.312235996</v>
      </c>
      <c r="D80" s="78">
        <f t="shared" si="0"/>
        <v>0.95699999999999996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1327866.679953</v>
      </c>
      <c r="D87" s="78">
        <f t="shared" si="0"/>
        <v>3.6600000000000001E-2</v>
      </c>
      <c r="E87" s="87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6" t="s">
        <v>22</v>
      </c>
      <c r="B88" s="37" t="s">
        <v>75</v>
      </c>
      <c r="C88" s="38">
        <v>232641.05364100001</v>
      </c>
      <c r="D88" s="78">
        <f t="shared" si="0"/>
        <v>6.4000000000000003E-3</v>
      </c>
      <c r="E88" s="79"/>
    </row>
    <row r="89" spans="1:20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</row>
    <row r="90" spans="1:20" x14ac:dyDescent="0.2">
      <c r="A90" s="86" t="s">
        <v>78</v>
      </c>
      <c r="B90" s="37" t="s">
        <v>79</v>
      </c>
      <c r="C90" s="38">
        <v>36273346.045829996</v>
      </c>
      <c r="D90" s="78">
        <f t="shared" si="0"/>
        <v>1</v>
      </c>
      <c r="E90" s="79"/>
    </row>
    <row r="91" spans="1:20" x14ac:dyDescent="0.2">
      <c r="A91" s="86"/>
      <c r="B91" s="37" t="s">
        <v>80</v>
      </c>
      <c r="C91" s="38">
        <v>0</v>
      </c>
      <c r="D91" s="78">
        <f t="shared" si="0"/>
        <v>0</v>
      </c>
      <c r="E91" s="79"/>
      <c r="F91" s="79"/>
    </row>
    <row r="92" spans="1:20" x14ac:dyDescent="0.2">
      <c r="A92" s="88"/>
      <c r="B92" s="84" t="s">
        <v>81</v>
      </c>
      <c r="C92" s="85">
        <v>0</v>
      </c>
      <c r="D92" s="78">
        <f t="shared" si="0"/>
        <v>0</v>
      </c>
      <c r="E92" s="79"/>
    </row>
    <row r="93" spans="1:20" s="8" customFormat="1" x14ac:dyDescent="0.2">
      <c r="A93" s="88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141_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2024-08-06T16:04:11Z</dcterms:created>
  <dcterms:modified xsi:type="dcterms:W3CDTF">2024-08-06T16:06:08Z</dcterms:modified>
</cp:coreProperties>
</file>