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7E28E68F-2631-4DD0-A981-EBAC6970973D}" xr6:coauthVersionLast="47" xr6:coauthVersionMax="47" xr10:uidLastSave="{00000000-0000-0000-0000-000000000000}"/>
  <bookViews>
    <workbookView xWindow="-108" yWindow="-108" windowWidth="23256" windowHeight="12576" xr2:uid="{7111D409-D66A-4024-A5D3-383C32791122}"/>
  </bookViews>
  <sheets>
    <sheet name="197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<sst xmlns="http://schemas.openxmlformats.org/spreadsheetml/2006/main" count="94" uniqueCount="84">
  <si>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</si>
  <si>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</si>
  <si>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</si>
  <si>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Trigon Quantum Neutral FIZ</t>
  </si>
  <si>
    <t>kod</t>
  </si>
  <si>
    <t>197_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</si>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</sst>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9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4" fontId="3" fillId="0" borderId="3" xfId="0" applyNumberFormat="1" applyFont="1" applyBorder="1" applyAlignment="1">
      <alignment horizontal="right"/>
    </xf>
    <xf numFmtId="0" fontId="3" fillId="0" borderId="3" xfId="0" applyFont="1" applyBorder="1" applyAlignment="1">
      <alignment horizontal="left" wrapText="1" indent="1"/>
    </xf>
    <xf numFmtId="0" fontId="3" fillId="0" borderId="4" xfId="0" applyFont="1" applyBorder="1" applyAlignment="1">
      <alignment horizontal="left"/>
    </xf>
    <xf numFmtId="4" fontId="3" fillId="0" borderId="4" xfId="0" applyNumberFormat="1" applyFont="1" applyBorder="1" applyAlignment="1">
      <alignment horizontal="righ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4" fontId="3" fillId="0" borderId="5" xfId="0" applyNumberFormat="1" applyFont="1" applyBorder="1" applyAlignment="1">
      <alignment horizontal="right"/>
    </xf>
    <xf numFmtId="0" fontId="3" fillId="0" borderId="4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4" fontId="3" fillId="0" borderId="5" xfId="0" applyNumberFormat="1" applyFont="1" applyBorder="1"/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4" fontId="3" fillId="0" borderId="2" xfId="0" applyNumberFormat="1" applyFont="1" applyBorder="1"/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4" fontId="3" fillId="0" borderId="3" xfId="0" applyNumberFormat="1" applyFont="1" applyBorder="1"/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4" fontId="3" fillId="0" borderId="4" xfId="0" applyNumberFormat="1" applyFont="1" applyBorder="1"/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2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165" fontId="3" fillId="0" borderId="4" xfId="0" applyNumberFormat="1" applyFont="1" applyBorder="1"/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0" fontId="3" fillId="0" borderId="4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justify" vertical="center" wrapText="1"/>
    </xf>
    <xf numFmtId="4" fontId="3" fillId="0" borderId="2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4" fontId="3" fillId="0" borderId="3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4" xfId="0" applyFont="1" applyBorder="1" applyAlignment="1">
      <alignment horizontal="justify" vertical="center" wrapText="1"/>
    </xf>
    <xf numFmtId="4" fontId="3" fillId="0" borderId="4" xfId="0" applyNumberFormat="1" applyFont="1" applyBorder="1" applyAlignment="1">
      <alignment vertical="center"/>
    </xf>
  </cellXfs>
  <cellStyles count="3">
    <cellStyle name="Dziesiętny" xfId="1" builtinId="3"/>
    <cellStyle name="Normalny" xfId="0" builtinId="0"/>
    <cellStyle name="Normalny 2" xfId="2" xr:uid="{9D737F69-07E8-47A9-8B54-3B6D4E105127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24F35F7-92A6-40CE-9642-596EF5F1B2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E0FF0-C819-48CA-B7D8-FEE2562480D3}">
  <sheetPr codeName="Arkusz112"/>
  <dimension ref="A1:T96"/>
  <sheetViews>
    <sheetView tabSelected="1" topLeftCell="A64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197_1P_UNIQA - Trigon Quantum Neutral FIZ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Trigon Quantum Neutral FIZ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197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2035440.24434</v>
      </c>
      <c r="D22" s="25">
        <v>2368716.1119659999</v>
      </c>
      <c r="E22" s="26"/>
      <c r="F22" s="1"/>
    </row>
    <row r="23" spans="1:6" s="2" customFormat="1" x14ac:dyDescent="0.2">
      <c r="A23" s="27"/>
      <c r="B23" s="28" t="s">
        <v>12</v>
      </c>
      <c r="C23" s="25">
        <v>2035440.24434</v>
      </c>
      <c r="D23" s="29">
        <v>2368716.1119659999</v>
      </c>
      <c r="E23" s="26"/>
      <c r="F23" s="1"/>
    </row>
    <row r="24" spans="1:6" s="2" customFormat="1" x14ac:dyDescent="0.2">
      <c r="A24" s="30"/>
      <c r="B24" s="31" t="s">
        <v>13</v>
      </c>
      <c r="C24" s="25">
        <v>0</v>
      </c>
      <c r="D24" s="32">
        <v>0</v>
      </c>
      <c r="E24" s="26"/>
      <c r="F24" s="1"/>
    </row>
    <row r="25" spans="1:6" s="2" customFormat="1" x14ac:dyDescent="0.2">
      <c r="A25" s="30"/>
      <c r="B25" s="31" t="s">
        <v>14</v>
      </c>
      <c r="C25" s="25">
        <v>0</v>
      </c>
      <c r="D25" s="32">
        <v>0</v>
      </c>
      <c r="E25" s="26"/>
      <c r="F25" s="1"/>
    </row>
    <row r="26" spans="1:6" s="2" customFormat="1" x14ac:dyDescent="0.2">
      <c r="A26" s="30"/>
      <c r="B26" s="33" t="s">
        <v>15</v>
      </c>
      <c r="C26" s="25">
        <v>0</v>
      </c>
      <c r="D26" s="32">
        <v>0</v>
      </c>
      <c r="E26" s="26"/>
      <c r="F26" s="1"/>
    </row>
    <row r="27" spans="1:6" s="2" customFormat="1" x14ac:dyDescent="0.2">
      <c r="A27" s="34"/>
      <c r="B27" s="33" t="s">
        <v>16</v>
      </c>
      <c r="C27" s="25">
        <v>0</v>
      </c>
      <c r="D27" s="35">
        <v>0</v>
      </c>
      <c r="E27" s="26"/>
      <c r="F27" s="1"/>
    </row>
    <row r="28" spans="1:6" s="2" customFormat="1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  <c r="F28" s="1"/>
    </row>
    <row r="29" spans="1:6" s="2" customFormat="1" x14ac:dyDescent="0.2">
      <c r="A29" s="27"/>
      <c r="B29" s="28" t="s">
        <v>19</v>
      </c>
      <c r="C29" s="25">
        <v>0</v>
      </c>
      <c r="D29" s="29">
        <v>0</v>
      </c>
      <c r="E29" s="26"/>
      <c r="F29" s="1"/>
    </row>
    <row r="30" spans="1:6" s="2" customFormat="1" x14ac:dyDescent="0.2">
      <c r="A30" s="30"/>
      <c r="B30" s="31" t="s">
        <v>20</v>
      </c>
      <c r="C30" s="25">
        <v>0</v>
      </c>
      <c r="D30" s="32">
        <v>0</v>
      </c>
      <c r="E30" s="26"/>
      <c r="F30" s="1"/>
    </row>
    <row r="31" spans="1:6" s="2" customFormat="1" x14ac:dyDescent="0.2">
      <c r="A31" s="34"/>
      <c r="B31" s="39" t="s">
        <v>21</v>
      </c>
      <c r="C31" s="25">
        <v>0</v>
      </c>
      <c r="D31" s="35">
        <v>0</v>
      </c>
      <c r="E31" s="26"/>
      <c r="F31" s="1"/>
    </row>
    <row r="32" spans="1:6" s="2" customFormat="1" x14ac:dyDescent="0.2">
      <c r="A32" s="36" t="s">
        <v>22</v>
      </c>
      <c r="B32" s="36" t="s">
        <v>23</v>
      </c>
      <c r="C32" s="25">
        <v>2035440.24434</v>
      </c>
      <c r="D32" s="38">
        <v>2368716.1119659999</v>
      </c>
      <c r="E32" s="26"/>
      <c r="F32" s="40"/>
    </row>
    <row r="33" spans="1:6" s="2" customFormat="1" x14ac:dyDescent="0.2">
      <c r="A33" s="1"/>
      <c r="C33" s="3"/>
      <c r="D33" s="3"/>
      <c r="E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3348083.77</v>
      </c>
      <c r="D38" s="43">
        <v>2319855.81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-227641.79</v>
      </c>
      <c r="D39" s="46">
        <v>-268112.7938859663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842.41</v>
      </c>
      <c r="D40" s="46">
        <v>855.43611403368413</v>
      </c>
      <c r="F40" s="9"/>
    </row>
    <row r="41" spans="1:6" s="8" customFormat="1" x14ac:dyDescent="0.2">
      <c r="A41" s="48"/>
      <c r="B41" s="49" t="s">
        <v>30</v>
      </c>
      <c r="C41" s="25">
        <v>0</v>
      </c>
      <c r="D41" s="50">
        <v>0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842.41</v>
      </c>
      <c r="D43" s="56">
        <v>855.43611403368413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228484.2</v>
      </c>
      <c r="D44" s="46">
        <v>268968.23</v>
      </c>
      <c r="F44" s="9"/>
    </row>
    <row r="45" spans="1:6" s="8" customFormat="1" x14ac:dyDescent="0.2">
      <c r="A45" s="48"/>
      <c r="B45" s="49" t="s">
        <v>34</v>
      </c>
      <c r="C45" s="25">
        <v>127477.5</v>
      </c>
      <c r="D45" s="50">
        <v>157870.51</v>
      </c>
      <c r="F45" s="9"/>
    </row>
    <row r="46" spans="1:6" s="8" customFormat="1" x14ac:dyDescent="0.2">
      <c r="A46" s="51"/>
      <c r="B46" s="52" t="s">
        <v>35</v>
      </c>
      <c r="C46" s="25">
        <v>7163.79</v>
      </c>
      <c r="D46" s="53">
        <v>8865.7999999999993</v>
      </c>
      <c r="F46" s="9"/>
    </row>
    <row r="47" spans="1:6" s="8" customFormat="1" x14ac:dyDescent="0.2">
      <c r="A47" s="51"/>
      <c r="B47" s="52" t="s">
        <v>36</v>
      </c>
      <c r="C47" s="25">
        <v>4427.04</v>
      </c>
      <c r="D47" s="53">
        <v>4623.42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19212.650000000001</v>
      </c>
      <c r="D49" s="53">
        <v>15884.71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70203.22</v>
      </c>
      <c r="D51" s="53">
        <v>81723.789999999994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-1085001.74</v>
      </c>
      <c r="D52" s="46">
        <v>316973.09585196699</v>
      </c>
      <c r="F52" s="9"/>
    </row>
    <row r="53" spans="1:15" s="2" customFormat="1" x14ac:dyDescent="0.2">
      <c r="A53" s="36" t="s">
        <v>43</v>
      </c>
      <c r="B53" s="37" t="s">
        <v>44</v>
      </c>
      <c r="C53" s="25">
        <v>2035440.24</v>
      </c>
      <c r="D53" s="46">
        <v>2368716.1119660009</v>
      </c>
      <c r="E53" s="26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25">
        <v>215866.13579400006</v>
      </c>
      <c r="D62" s="60">
        <v>192359.51970700009</v>
      </c>
      <c r="F62" s="61"/>
    </row>
    <row r="63" spans="1:15" s="8" customFormat="1" x14ac:dyDescent="0.2">
      <c r="A63" s="62"/>
      <c r="B63" s="63" t="s">
        <v>50</v>
      </c>
      <c r="C63" s="25">
        <v>196471.06605600004</v>
      </c>
      <c r="D63" s="64">
        <v>171646.0950700001</v>
      </c>
      <c r="F63" s="61"/>
      <c r="G63" s="65"/>
    </row>
    <row r="64" spans="1:15" s="8" customFormat="1" x14ac:dyDescent="0.2">
      <c r="A64" s="41" t="s">
        <v>51</v>
      </c>
      <c r="B64" s="66" t="s">
        <v>52</v>
      </c>
      <c r="C64" s="25">
        <v>0</v>
      </c>
      <c r="D64" s="3">
        <v>0</v>
      </c>
      <c r="F64" s="67"/>
      <c r="G64" s="65"/>
    </row>
    <row r="65" spans="1:20" s="8" customFormat="1" x14ac:dyDescent="0.2">
      <c r="A65" s="58"/>
      <c r="B65" s="59" t="s">
        <v>53</v>
      </c>
      <c r="C65" s="25">
        <v>15.51</v>
      </c>
      <c r="D65" s="50">
        <v>12.06</v>
      </c>
      <c r="F65" s="68"/>
      <c r="G65" s="69"/>
    </row>
    <row r="66" spans="1:20" s="8" customFormat="1" x14ac:dyDescent="0.2">
      <c r="A66" s="70"/>
      <c r="B66" s="71" t="s">
        <v>54</v>
      </c>
      <c r="C66" s="25">
        <v>10.36</v>
      </c>
      <c r="D66" s="53">
        <v>12.06</v>
      </c>
      <c r="F66" s="68"/>
      <c r="G66" s="72"/>
    </row>
    <row r="67" spans="1:20" s="8" customFormat="1" x14ac:dyDescent="0.2">
      <c r="A67" s="70"/>
      <c r="B67" s="71" t="s">
        <v>55</v>
      </c>
      <c r="C67" s="25">
        <v>15.51</v>
      </c>
      <c r="D67" s="53">
        <v>14.14</v>
      </c>
      <c r="F67" s="68"/>
      <c r="G67" s="72"/>
    </row>
    <row r="68" spans="1:20" s="8" customFormat="1" x14ac:dyDescent="0.2">
      <c r="A68" s="62"/>
      <c r="B68" s="63" t="s">
        <v>56</v>
      </c>
      <c r="C68" s="25">
        <v>10.36</v>
      </c>
      <c r="D68" s="56">
        <v>13.8</v>
      </c>
      <c r="E68" s="73"/>
      <c r="F68" s="68"/>
      <c r="G68" s="72"/>
    </row>
    <row r="69" spans="1:20" s="8" customFormat="1" x14ac:dyDescent="0.2">
      <c r="A69" s="1"/>
      <c r="B69" s="2"/>
      <c r="C69" s="3"/>
      <c r="D69" s="3"/>
      <c r="E69" s="2"/>
      <c r="F69" s="1"/>
      <c r="G69" s="72"/>
    </row>
    <row r="71" spans="1:20" x14ac:dyDescent="0.2">
      <c r="A71" s="17" t="s">
        <v>57</v>
      </c>
      <c r="B71" s="74"/>
      <c r="C71" s="74"/>
      <c r="D71" s="74"/>
    </row>
    <row r="72" spans="1:20" x14ac:dyDescent="0.2">
      <c r="A72" s="75"/>
      <c r="B72" s="75"/>
      <c r="C72" s="75"/>
      <c r="D72" s="75"/>
    </row>
    <row r="73" spans="1:20" ht="20.399999999999999" x14ac:dyDescent="0.2">
      <c r="A73" s="18"/>
      <c r="B73" s="19" t="s">
        <v>58</v>
      </c>
      <c r="C73" s="76" t="s">
        <v>59</v>
      </c>
      <c r="D73" s="76" t="s">
        <v>60</v>
      </c>
      <c r="E73" s="21"/>
      <c r="F73" s="22"/>
    </row>
    <row r="74" spans="1:20" s="21" customFormat="1" x14ac:dyDescent="0.2">
      <c r="A74" s="77" t="s">
        <v>10</v>
      </c>
      <c r="B74" s="41" t="s">
        <v>61</v>
      </c>
      <c r="C74" s="78">
        <v>2368716.1119659999</v>
      </c>
      <c r="D74" s="79">
        <f>IFERROR(ROUND(C74/$C$90,4),0)</f>
        <v>1</v>
      </c>
      <c r="E74" s="80"/>
      <c r="F74" s="1"/>
    </row>
    <row r="75" spans="1:20" s="2" customFormat="1" ht="27" customHeight="1" x14ac:dyDescent="0.2">
      <c r="A75" s="81"/>
      <c r="B75" s="82" t="s">
        <v>62</v>
      </c>
      <c r="C75" s="83">
        <v>0</v>
      </c>
      <c r="D75" s="79">
        <f t="shared" ref="D75:D93" si="0">IFERROR(ROUND(C75/$C$90,4),0)</f>
        <v>0</v>
      </c>
      <c r="E75" s="80"/>
      <c r="F75" s="1"/>
    </row>
    <row r="76" spans="1:20" s="8" customFormat="1" ht="20.399999999999999" x14ac:dyDescent="0.2">
      <c r="A76" s="84"/>
      <c r="B76" s="85" t="s">
        <v>63</v>
      </c>
      <c r="C76" s="86">
        <v>0</v>
      </c>
      <c r="D76" s="79">
        <f t="shared" si="0"/>
        <v>0</v>
      </c>
      <c r="E76" s="80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/>
      <c r="B77" s="85" t="s">
        <v>64</v>
      </c>
      <c r="C77" s="86">
        <v>0</v>
      </c>
      <c r="D77" s="79">
        <f t="shared" si="0"/>
        <v>0</v>
      </c>
      <c r="E77" s="80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/>
      <c r="B78" s="85" t="s">
        <v>65</v>
      </c>
      <c r="C78" s="86">
        <v>0</v>
      </c>
      <c r="D78" s="79">
        <f t="shared" si="0"/>
        <v>0</v>
      </c>
      <c r="E78" s="80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4"/>
      <c r="B79" s="85" t="s">
        <v>66</v>
      </c>
      <c r="C79" s="86">
        <v>0</v>
      </c>
      <c r="D79" s="79">
        <f t="shared" si="0"/>
        <v>0</v>
      </c>
      <c r="E79" s="80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/>
      <c r="B80" s="85" t="s">
        <v>67</v>
      </c>
      <c r="C80" s="86">
        <v>2368716.1119659999</v>
      </c>
      <c r="D80" s="79">
        <f t="shared" si="0"/>
        <v>1</v>
      </c>
      <c r="E80" s="80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/>
      <c r="B81" s="85" t="s">
        <v>68</v>
      </c>
      <c r="C81" s="86">
        <v>0</v>
      </c>
      <c r="D81" s="79">
        <f t="shared" si="0"/>
        <v>0</v>
      </c>
      <c r="E81" s="80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/>
      <c r="B82" s="85" t="s">
        <v>69</v>
      </c>
      <c r="C82" s="86">
        <v>0</v>
      </c>
      <c r="D82" s="79">
        <f t="shared" si="0"/>
        <v>0</v>
      </c>
      <c r="E82" s="80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/>
      <c r="B83" s="85" t="s">
        <v>70</v>
      </c>
      <c r="C83" s="86">
        <v>0</v>
      </c>
      <c r="D83" s="79">
        <f t="shared" si="0"/>
        <v>0</v>
      </c>
      <c r="E83" s="80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/>
      <c r="B84" s="85" t="s">
        <v>71</v>
      </c>
      <c r="C84" s="86">
        <v>0</v>
      </c>
      <c r="D84" s="79">
        <f t="shared" si="0"/>
        <v>0</v>
      </c>
      <c r="E84" s="80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/>
      <c r="B85" s="85" t="s">
        <v>72</v>
      </c>
      <c r="C85" s="86">
        <v>0</v>
      </c>
      <c r="D85" s="79">
        <f t="shared" si="0"/>
        <v>0</v>
      </c>
      <c r="E85" s="80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/>
      <c r="B86" s="85" t="s">
        <v>73</v>
      </c>
      <c r="C86" s="86">
        <v>0</v>
      </c>
      <c r="D86" s="79">
        <f t="shared" si="0"/>
        <v>0</v>
      </c>
      <c r="E86" s="80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7" t="s">
        <v>17</v>
      </c>
      <c r="B87" s="37" t="s">
        <v>74</v>
      </c>
      <c r="C87" s="38">
        <v>0</v>
      </c>
      <c r="D87" s="79">
        <f t="shared" si="0"/>
        <v>0</v>
      </c>
      <c r="E87" s="80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87" t="s">
        <v>22</v>
      </c>
      <c r="B88" s="37" t="s">
        <v>75</v>
      </c>
      <c r="C88" s="38">
        <v>0</v>
      </c>
      <c r="D88" s="79">
        <f t="shared" si="0"/>
        <v>0</v>
      </c>
      <c r="E88" s="80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s="2" customFormat="1" x14ac:dyDescent="0.2">
      <c r="A89" s="87" t="s">
        <v>76</v>
      </c>
      <c r="B89" s="37" t="s">
        <v>77</v>
      </c>
      <c r="C89" s="38">
        <v>0</v>
      </c>
      <c r="D89" s="79">
        <f t="shared" si="0"/>
        <v>0</v>
      </c>
      <c r="E89" s="80"/>
      <c r="F89" s="1"/>
    </row>
    <row r="90" spans="1:20" s="2" customFormat="1" x14ac:dyDescent="0.2">
      <c r="A90" s="87" t="s">
        <v>78</v>
      </c>
      <c r="B90" s="37" t="s">
        <v>79</v>
      </c>
      <c r="C90" s="38">
        <v>2368716.1119659999</v>
      </c>
      <c r="D90" s="79">
        <f t="shared" si="0"/>
        <v>1</v>
      </c>
      <c r="E90" s="80"/>
      <c r="F90" s="1"/>
    </row>
    <row r="91" spans="1:20" s="2" customFormat="1" x14ac:dyDescent="0.2">
      <c r="A91" s="88"/>
      <c r="B91" s="85" t="s">
        <v>80</v>
      </c>
      <c r="C91" s="86">
        <v>2368716.1119659999</v>
      </c>
      <c r="D91" s="79">
        <f t="shared" si="0"/>
        <v>1</v>
      </c>
      <c r="E91" s="80"/>
      <c r="F91" s="80"/>
    </row>
    <row r="92" spans="1:20" s="2" customFormat="1" x14ac:dyDescent="0.2">
      <c r="A92" s="88"/>
      <c r="B92" s="85" t="s">
        <v>81</v>
      </c>
      <c r="C92" s="86">
        <v>0</v>
      </c>
      <c r="D92" s="79">
        <f t="shared" si="0"/>
        <v>0</v>
      </c>
      <c r="E92" s="80"/>
      <c r="F92" s="1"/>
    </row>
    <row r="93" spans="1:20" s="2" customFormat="1" x14ac:dyDescent="0.2">
      <c r="A93" s="89"/>
      <c r="B93" s="90" t="s">
        <v>82</v>
      </c>
      <c r="C93" s="91">
        <v>0</v>
      </c>
      <c r="D93" s="79">
        <f t="shared" si="0"/>
        <v>0</v>
      </c>
      <c r="E93" s="80"/>
      <c r="F93" s="1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197_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2023-07-31T16:39:12Z</dcterms:created>
  <dcterms:modified xsi:type="dcterms:W3CDTF">2023-07-31T16:44:04Z</dcterms:modified>
</cp:coreProperties>
</file>