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A3E4FDB0-2566-4D08-88C5-1D13FD21178F}" xr6:coauthVersionLast="47" xr6:coauthVersionMax="47" xr10:uidLastSave="{00000000-0000-0000-0000-000000000000}"/>
  <bookViews>
    <workbookView xWindow="-108" yWindow="-108" windowWidth="23256" windowHeight="12576" xr2:uid="{3F31E246-5093-4204-BDCB-2B73F0F12F35}"/>
  </bookViews>
  <sheets>
    <sheet name="4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<sst xmlns="http://schemas.openxmlformats.org/spreadsheetml/2006/main" count="94" uniqueCount="84">
  <si>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</si>
  <si>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</si>
  <si>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</si>
  <si>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Aktywny Portfel Funduszy</t>
  </si>
  <si>
    <t>kod</t>
  </si>
  <si>
    <t>43_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</si>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</sst>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_-* #,##0.00\ _P_L_N_-;\-* #,##0.00\ _P_L_N_-;_-* &quot;-&quot;??\ _P_L_N_-;_-@_-"/>
    <numFmt numFmtId="166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/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6" fontId="2" fillId="0" borderId="2" xfId="0" applyNumberFormat="1" applyFont="1" applyBorder="1"/>
    <xf numFmtId="166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6" fontId="2" fillId="0" borderId="4" xfId="0" applyNumberFormat="1" applyFont="1" applyBorder="1"/>
    <xf numFmtId="166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5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164" fontId="2" fillId="0" borderId="0" xfId="1" applyFont="1" applyAlignment="1">
      <alignment horizontal="left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0" fontId="2" fillId="0" borderId="0" xfId="2" applyNumberFormat="1" applyFont="1" applyAlignment="1">
      <alignment horizont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8BF0D0A6-A9AB-411F-AC06-392F6BFD99F6}"/>
    <cellStyle name="Procentowy" xfId="2" builtinId="5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E7CC086-E701-4BA4-A58F-347F9D475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EC4A5-8514-47EB-BF70-85A52A886FCD}">
  <sheetPr codeName="Arkusz20"/>
  <dimension ref="A1:T96"/>
  <sheetViews>
    <sheetView tabSelected="1" topLeftCell="A75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6.1093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6.1093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6.1093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6.1093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6.1093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6.1093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6.1093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6.1093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6.1093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6.1093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6.1093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6.1093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6.1093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6.1093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6.1093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6.1093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6.1093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6.1093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6.1093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6.1093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6.1093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6.1093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6.1093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6.1093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6.1093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6.1093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6.1093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6.1093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6.1093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6.1093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6.1093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6.1093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6.1093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6.1093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6.1093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6.1093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6.1093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6.1093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6.1093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6.1093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6.1093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6.1093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6.1093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6.1093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6.1093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6.1093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6.1093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6.1093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6.1093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6.1093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6.1093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6.1093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6.1093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6.1093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6.1093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6.1093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6.1093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6.1093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6.1093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6.1093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6.1093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6.1093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6.1093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6.1093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43_1P_Aktywny Portfel Funduszy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Aktywny Portfel Funduszy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43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22741880.190849453</v>
      </c>
      <c r="D22" s="25">
        <v>20443872.023337997</v>
      </c>
      <c r="E22" s="26"/>
      <c r="F22" s="22"/>
    </row>
    <row r="23" spans="1:6" s="2" customFormat="1" x14ac:dyDescent="0.2">
      <c r="A23" s="27"/>
      <c r="B23" s="28" t="s">
        <v>12</v>
      </c>
      <c r="C23" s="25">
        <v>22090421.453299452</v>
      </c>
      <c r="D23" s="29">
        <v>19709936.303337999</v>
      </c>
      <c r="E23" s="26"/>
      <c r="F23" s="22"/>
    </row>
    <row r="24" spans="1:6" s="2" customFormat="1" x14ac:dyDescent="0.2">
      <c r="A24" s="30"/>
      <c r="B24" s="31" t="s">
        <v>13</v>
      </c>
      <c r="C24" s="25">
        <v>448175.94411300001</v>
      </c>
      <c r="D24" s="32">
        <v>725225.91</v>
      </c>
      <c r="E24" s="26"/>
      <c r="F24" s="22"/>
    </row>
    <row r="25" spans="1:6" s="2" customFormat="1" x14ac:dyDescent="0.2">
      <c r="A25" s="30"/>
      <c r="B25" s="31" t="s">
        <v>14</v>
      </c>
      <c r="C25" s="25">
        <v>203282.79343700001</v>
      </c>
      <c r="D25" s="32">
        <v>8709.81</v>
      </c>
      <c r="E25" s="26"/>
      <c r="F25" s="22"/>
    </row>
    <row r="26" spans="1:6" s="2" customFormat="1" x14ac:dyDescent="0.2">
      <c r="A26" s="30"/>
      <c r="B26" s="33" t="s">
        <v>15</v>
      </c>
      <c r="C26" s="25">
        <v>200152.174723</v>
      </c>
      <c r="D26" s="32">
        <v>0</v>
      </c>
      <c r="E26" s="26"/>
      <c r="F26" s="22"/>
    </row>
    <row r="27" spans="1:6" s="2" customFormat="1" x14ac:dyDescent="0.2">
      <c r="A27" s="34"/>
      <c r="B27" s="33" t="s">
        <v>16</v>
      </c>
      <c r="C27" s="25">
        <v>3130.6187140000002</v>
      </c>
      <c r="D27" s="35">
        <v>8709.81</v>
      </c>
      <c r="E27" s="26"/>
      <c r="F27" s="36"/>
    </row>
    <row r="28" spans="1:6" s="2" customFormat="1" x14ac:dyDescent="0.2">
      <c r="A28" s="37" t="s">
        <v>17</v>
      </c>
      <c r="B28" s="38" t="s">
        <v>18</v>
      </c>
      <c r="C28" s="25">
        <v>20093.083340000001</v>
      </c>
      <c r="D28" s="39">
        <v>16696.88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36"/>
    </row>
    <row r="31" spans="1:6" s="2" customFormat="1" x14ac:dyDescent="0.2">
      <c r="A31" s="34"/>
      <c r="B31" s="40" t="s">
        <v>21</v>
      </c>
      <c r="C31" s="25">
        <v>20093.083340000001</v>
      </c>
      <c r="D31" s="35">
        <v>16696.88</v>
      </c>
      <c r="E31" s="26"/>
      <c r="F31" s="36"/>
    </row>
    <row r="32" spans="1:6" s="2" customFormat="1" x14ac:dyDescent="0.2">
      <c r="A32" s="37" t="s">
        <v>22</v>
      </c>
      <c r="B32" s="37" t="s">
        <v>23</v>
      </c>
      <c r="C32" s="25">
        <v>22721787.107509453</v>
      </c>
      <c r="D32" s="39">
        <v>20427175.143337999</v>
      </c>
      <c r="E32" s="26"/>
      <c r="F32" s="41"/>
    </row>
    <row r="33" spans="1:6" s="2" customFormat="1" x14ac:dyDescent="0.2">
      <c r="A33" s="1"/>
      <c r="C33" s="3"/>
      <c r="D33" s="3"/>
      <c r="E33" s="42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3" t="s">
        <v>25</v>
      </c>
      <c r="B38" s="44" t="s">
        <v>26</v>
      </c>
      <c r="C38" s="25">
        <v>32595127.719999999</v>
      </c>
      <c r="D38" s="45">
        <v>20590664.12935153</v>
      </c>
      <c r="E38" s="8"/>
      <c r="F38" s="9"/>
    </row>
    <row r="39" spans="1:6" s="8" customFormat="1" x14ac:dyDescent="0.2">
      <c r="A39" s="46" t="s">
        <v>27</v>
      </c>
      <c r="B39" s="47" t="s">
        <v>28</v>
      </c>
      <c r="C39" s="25">
        <v>-6053441.8399999999</v>
      </c>
      <c r="D39" s="48">
        <v>-2041296.5649221695</v>
      </c>
      <c r="F39" s="9"/>
    </row>
    <row r="40" spans="1:6" s="8" customFormat="1" x14ac:dyDescent="0.2">
      <c r="A40" s="46" t="s">
        <v>10</v>
      </c>
      <c r="B40" s="49" t="s">
        <v>29</v>
      </c>
      <c r="C40" s="25">
        <v>588899.66</v>
      </c>
      <c r="D40" s="48">
        <v>324811.24507783051</v>
      </c>
      <c r="F40" s="9"/>
    </row>
    <row r="41" spans="1:6" s="8" customFormat="1" x14ac:dyDescent="0.2">
      <c r="A41" s="50"/>
      <c r="B41" s="51" t="s">
        <v>30</v>
      </c>
      <c r="C41" s="25">
        <v>588349.17000000004</v>
      </c>
      <c r="D41" s="52">
        <v>318446.53999999998</v>
      </c>
      <c r="F41" s="9"/>
    </row>
    <row r="42" spans="1:6" s="8" customFormat="1" x14ac:dyDescent="0.2">
      <c r="A42" s="53"/>
      <c r="B42" s="54" t="s">
        <v>31</v>
      </c>
      <c r="C42" s="25">
        <v>0</v>
      </c>
      <c r="D42" s="55">
        <v>0</v>
      </c>
      <c r="F42" s="9"/>
    </row>
    <row r="43" spans="1:6" s="8" customFormat="1" x14ac:dyDescent="0.2">
      <c r="A43" s="56"/>
      <c r="B43" s="57" t="s">
        <v>32</v>
      </c>
      <c r="C43" s="25">
        <v>550.49</v>
      </c>
      <c r="D43" s="58">
        <v>6364.7050778305529</v>
      </c>
      <c r="F43" s="9"/>
    </row>
    <row r="44" spans="1:6" s="8" customFormat="1" x14ac:dyDescent="0.2">
      <c r="A44" s="46" t="s">
        <v>17</v>
      </c>
      <c r="B44" s="49" t="s">
        <v>33</v>
      </c>
      <c r="C44" s="25">
        <v>6642341.5</v>
      </c>
      <c r="D44" s="48">
        <v>2366107.81</v>
      </c>
      <c r="F44" s="9"/>
    </row>
    <row r="45" spans="1:6" s="8" customFormat="1" x14ac:dyDescent="0.2">
      <c r="A45" s="50"/>
      <c r="B45" s="51" t="s">
        <v>34</v>
      </c>
      <c r="C45" s="25">
        <v>6326426.6100000003</v>
      </c>
      <c r="D45" s="52">
        <v>2068116.56</v>
      </c>
      <c r="F45" s="9"/>
    </row>
    <row r="46" spans="1:6" s="8" customFormat="1" x14ac:dyDescent="0.2">
      <c r="A46" s="53"/>
      <c r="B46" s="54" t="s">
        <v>35</v>
      </c>
      <c r="C46" s="25">
        <v>0</v>
      </c>
      <c r="D46" s="55">
        <v>68739.600000000006</v>
      </c>
      <c r="F46" s="9"/>
    </row>
    <row r="47" spans="1:6" s="8" customFormat="1" x14ac:dyDescent="0.2">
      <c r="A47" s="53"/>
      <c r="B47" s="54" t="s">
        <v>36</v>
      </c>
      <c r="C47" s="25">
        <v>12375.65</v>
      </c>
      <c r="D47" s="55">
        <v>9311.1200000000008</v>
      </c>
      <c r="F47" s="9"/>
    </row>
    <row r="48" spans="1:6" s="8" customFormat="1" x14ac:dyDescent="0.2">
      <c r="A48" s="53"/>
      <c r="B48" s="54" t="s">
        <v>37</v>
      </c>
      <c r="C48" s="25">
        <v>0</v>
      </c>
      <c r="D48" s="55">
        <v>0</v>
      </c>
      <c r="F48" s="9"/>
    </row>
    <row r="49" spans="1:15" s="8" customFormat="1" x14ac:dyDescent="0.2">
      <c r="A49" s="53"/>
      <c r="B49" s="54" t="s">
        <v>38</v>
      </c>
      <c r="C49" s="25">
        <v>303539.24</v>
      </c>
      <c r="D49" s="55">
        <v>219940.53</v>
      </c>
      <c r="F49" s="9"/>
    </row>
    <row r="50" spans="1:15" s="8" customFormat="1" x14ac:dyDescent="0.2">
      <c r="A50" s="53"/>
      <c r="B50" s="54" t="s">
        <v>39</v>
      </c>
      <c r="C50" s="25">
        <v>0</v>
      </c>
      <c r="D50" s="55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3"/>
      <c r="B51" s="54" t="s">
        <v>40</v>
      </c>
      <c r="C51" s="25">
        <v>0</v>
      </c>
      <c r="D51" s="55">
        <v>0</v>
      </c>
      <c r="F51" s="9"/>
    </row>
    <row r="52" spans="1:15" s="8" customFormat="1" x14ac:dyDescent="0.2">
      <c r="A52" s="37" t="s">
        <v>41</v>
      </c>
      <c r="B52" s="38" t="s">
        <v>42</v>
      </c>
      <c r="C52" s="25">
        <v>-3819898.77</v>
      </c>
      <c r="D52" s="48">
        <v>1877807.5799999991</v>
      </c>
      <c r="F52" s="9"/>
    </row>
    <row r="53" spans="1:15" s="2" customFormat="1" x14ac:dyDescent="0.2">
      <c r="A53" s="37" t="s">
        <v>43</v>
      </c>
      <c r="B53" s="38" t="s">
        <v>44</v>
      </c>
      <c r="C53" s="25">
        <v>22721787.109999999</v>
      </c>
      <c r="D53" s="48">
        <v>20427175.14442936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3" t="s">
        <v>47</v>
      </c>
      <c r="B61" s="59" t="s">
        <v>48</v>
      </c>
      <c r="C61" s="45"/>
      <c r="D61" s="45"/>
      <c r="E61" s="8"/>
      <c r="F61" s="9"/>
    </row>
    <row r="62" spans="1:15" s="8" customFormat="1" x14ac:dyDescent="0.2">
      <c r="A62" s="60"/>
      <c r="B62" s="61" t="s">
        <v>49</v>
      </c>
      <c r="C62" s="25">
        <v>2238676.3543509985</v>
      </c>
      <c r="D62" s="62">
        <v>1611163.0769539999</v>
      </c>
      <c r="F62" s="63"/>
    </row>
    <row r="63" spans="1:15" s="8" customFormat="1" x14ac:dyDescent="0.2">
      <c r="A63" s="64"/>
      <c r="B63" s="65" t="s">
        <v>50</v>
      </c>
      <c r="C63" s="25">
        <v>1791939.0460709995</v>
      </c>
      <c r="D63" s="66">
        <v>1460126.8866640003</v>
      </c>
      <c r="F63" s="63"/>
      <c r="G63" s="67"/>
    </row>
    <row r="64" spans="1:15" s="8" customFormat="1" x14ac:dyDescent="0.2">
      <c r="A64" s="43" t="s">
        <v>51</v>
      </c>
      <c r="B64" s="68" t="s">
        <v>52</v>
      </c>
      <c r="C64" s="25">
        <v>0</v>
      </c>
      <c r="D64" s="3">
        <v>0</v>
      </c>
      <c r="F64" s="69"/>
      <c r="G64" s="67"/>
    </row>
    <row r="65" spans="1:20" s="8" customFormat="1" x14ac:dyDescent="0.2">
      <c r="A65" s="60"/>
      <c r="B65" s="61" t="s">
        <v>53</v>
      </c>
      <c r="C65" s="25">
        <v>14.55</v>
      </c>
      <c r="D65" s="52">
        <v>12.78</v>
      </c>
      <c r="F65" s="70"/>
      <c r="G65" s="71"/>
    </row>
    <row r="66" spans="1:20" s="8" customFormat="1" x14ac:dyDescent="0.2">
      <c r="A66" s="72"/>
      <c r="B66" s="73" t="s">
        <v>54</v>
      </c>
      <c r="C66" s="25">
        <v>12.53</v>
      </c>
      <c r="D66" s="55">
        <v>12.78</v>
      </c>
      <c r="F66" s="70"/>
      <c r="G66" s="74"/>
    </row>
    <row r="67" spans="1:20" s="8" customFormat="1" x14ac:dyDescent="0.2">
      <c r="A67" s="72"/>
      <c r="B67" s="73" t="s">
        <v>55</v>
      </c>
      <c r="C67" s="25">
        <v>14.6</v>
      </c>
      <c r="D67" s="55">
        <v>14.05</v>
      </c>
      <c r="F67" s="70"/>
      <c r="G67" s="74"/>
    </row>
    <row r="68" spans="1:20" s="8" customFormat="1" x14ac:dyDescent="0.2">
      <c r="A68" s="64"/>
      <c r="B68" s="65" t="s">
        <v>56</v>
      </c>
      <c r="C68" s="25">
        <v>12.68</v>
      </c>
      <c r="D68" s="58">
        <v>13.99</v>
      </c>
      <c r="F68" s="70"/>
      <c r="G68" s="74"/>
    </row>
    <row r="69" spans="1:20" s="8" customFormat="1" x14ac:dyDescent="0.2">
      <c r="A69" s="1"/>
      <c r="B69" s="2"/>
      <c r="C69" s="3"/>
      <c r="D69" s="3"/>
      <c r="E69" s="2"/>
      <c r="F69" s="1"/>
      <c r="G69" s="74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3" t="s">
        <v>61</v>
      </c>
      <c r="C74" s="79">
        <v>19709936.303337999</v>
      </c>
      <c r="D74" s="80">
        <f>IFERROR(ROUND(C74/$C$90,4),0)</f>
        <v>0.96489999999999998</v>
      </c>
      <c r="E74" s="81"/>
      <c r="F74" s="1"/>
    </row>
    <row r="75" spans="1:20" s="2" customFormat="1" ht="27" customHeight="1" x14ac:dyDescent="0.2">
      <c r="A75" s="82"/>
      <c r="B75" s="83" t="s">
        <v>62</v>
      </c>
      <c r="C75" s="84">
        <v>977800.00333800004</v>
      </c>
      <c r="D75" s="80">
        <f t="shared" ref="D75:D93" si="0">IFERROR(ROUND(C75/$C$90,4),0)</f>
        <v>4.7899999999999998E-2</v>
      </c>
      <c r="E75" s="85"/>
      <c r="F75" s="1"/>
    </row>
    <row r="76" spans="1:20" s="8" customFormat="1" ht="20.399999999999999" x14ac:dyDescent="0.2">
      <c r="A76" s="86"/>
      <c r="B76" s="87" t="s">
        <v>63</v>
      </c>
      <c r="C76" s="88">
        <v>0</v>
      </c>
      <c r="D76" s="80">
        <f t="shared" si="0"/>
        <v>0</v>
      </c>
      <c r="E76" s="85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6"/>
      <c r="B77" s="87" t="s">
        <v>64</v>
      </c>
      <c r="C77" s="88">
        <v>0</v>
      </c>
      <c r="D77" s="80">
        <f t="shared" si="0"/>
        <v>0</v>
      </c>
      <c r="E77" s="85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6"/>
      <c r="B78" s="87" t="s">
        <v>65</v>
      </c>
      <c r="C78" s="88">
        <v>0</v>
      </c>
      <c r="D78" s="80">
        <f t="shared" si="0"/>
        <v>0</v>
      </c>
      <c r="E78" s="85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6"/>
      <c r="B79" s="87" t="s">
        <v>66</v>
      </c>
      <c r="C79" s="88">
        <v>0</v>
      </c>
      <c r="D79" s="80">
        <f t="shared" si="0"/>
        <v>0</v>
      </c>
      <c r="E79" s="85"/>
      <c r="F79" s="89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6"/>
      <c r="B80" s="87" t="s">
        <v>67</v>
      </c>
      <c r="C80" s="88">
        <v>18182065.219999999</v>
      </c>
      <c r="D80" s="80">
        <f t="shared" si="0"/>
        <v>0.8901</v>
      </c>
      <c r="E80" s="85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6"/>
      <c r="B81" s="87" t="s">
        <v>68</v>
      </c>
      <c r="C81" s="88">
        <v>387589.84</v>
      </c>
      <c r="D81" s="80">
        <f t="shared" si="0"/>
        <v>1.9E-2</v>
      </c>
      <c r="E81" s="81"/>
      <c r="F81" s="36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6"/>
      <c r="B82" s="87" t="s">
        <v>69</v>
      </c>
      <c r="C82" s="88">
        <v>0</v>
      </c>
      <c r="D82" s="80">
        <f t="shared" si="0"/>
        <v>0</v>
      </c>
      <c r="E82" s="85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6"/>
      <c r="B83" s="87" t="s">
        <v>70</v>
      </c>
      <c r="C83" s="88">
        <v>0</v>
      </c>
      <c r="D83" s="80">
        <f t="shared" si="0"/>
        <v>0</v>
      </c>
      <c r="E83" s="85"/>
      <c r="F83" s="36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6"/>
      <c r="B84" s="87" t="s">
        <v>71</v>
      </c>
      <c r="C84" s="88">
        <v>0</v>
      </c>
      <c r="D84" s="80">
        <f t="shared" si="0"/>
        <v>0</v>
      </c>
      <c r="E84" s="85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6"/>
      <c r="B85" s="87" t="s">
        <v>72</v>
      </c>
      <c r="C85" s="88">
        <v>162481.24</v>
      </c>
      <c r="D85" s="80">
        <f t="shared" si="0"/>
        <v>8.0000000000000002E-3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6"/>
      <c r="B86" s="87" t="s">
        <v>73</v>
      </c>
      <c r="C86" s="90">
        <v>0</v>
      </c>
      <c r="D86" s="80">
        <f t="shared" si="0"/>
        <v>0</v>
      </c>
      <c r="E86" s="85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91" t="s">
        <v>17</v>
      </c>
      <c r="B87" s="38" t="s">
        <v>74</v>
      </c>
      <c r="C87" s="25">
        <v>725225.91</v>
      </c>
      <c r="D87" s="80">
        <f t="shared" si="0"/>
        <v>3.5499999999999997E-2</v>
      </c>
      <c r="E87" s="85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91" t="s">
        <v>22</v>
      </c>
      <c r="B88" s="38" t="s">
        <v>75</v>
      </c>
      <c r="C88" s="39">
        <v>8709.81</v>
      </c>
      <c r="D88" s="80">
        <f t="shared" si="0"/>
        <v>4.0000000000000002E-4</v>
      </c>
      <c r="E88" s="85"/>
      <c r="F88" s="1"/>
    </row>
    <row r="89" spans="1:20" s="2" customFormat="1" x14ac:dyDescent="0.2">
      <c r="A89" s="91" t="s">
        <v>76</v>
      </c>
      <c r="B89" s="38" t="s">
        <v>77</v>
      </c>
      <c r="C89" s="39">
        <v>16696.88</v>
      </c>
      <c r="D89" s="80">
        <f t="shared" si="0"/>
        <v>8.0000000000000004E-4</v>
      </c>
      <c r="E89" s="92"/>
      <c r="F89" s="36"/>
    </row>
    <row r="90" spans="1:20" s="2" customFormat="1" x14ac:dyDescent="0.2">
      <c r="A90" s="91" t="s">
        <v>78</v>
      </c>
      <c r="B90" s="38" t="s">
        <v>79</v>
      </c>
      <c r="C90" s="39">
        <v>20427175.143337999</v>
      </c>
      <c r="D90" s="80">
        <f t="shared" si="0"/>
        <v>1</v>
      </c>
      <c r="E90" s="92"/>
      <c r="F90" s="1"/>
    </row>
    <row r="91" spans="1:20" s="2" customFormat="1" x14ac:dyDescent="0.2">
      <c r="A91" s="91"/>
      <c r="B91" s="38" t="s">
        <v>80</v>
      </c>
      <c r="C91" s="39">
        <v>7364467.8233379992</v>
      </c>
      <c r="D91" s="80">
        <f t="shared" si="0"/>
        <v>0.36049999999999999</v>
      </c>
      <c r="E91" s="92"/>
      <c r="F91" s="81"/>
    </row>
    <row r="92" spans="1:20" s="2" customFormat="1" x14ac:dyDescent="0.2">
      <c r="A92" s="93"/>
      <c r="B92" s="87" t="s">
        <v>81</v>
      </c>
      <c r="C92" s="88">
        <v>6685207.2000000002</v>
      </c>
      <c r="D92" s="80">
        <f t="shared" si="0"/>
        <v>0.32729999999999998</v>
      </c>
      <c r="E92" s="85"/>
      <c r="F92" s="1"/>
    </row>
    <row r="93" spans="1:20" s="8" customFormat="1" x14ac:dyDescent="0.2">
      <c r="A93" s="93"/>
      <c r="B93" s="87" t="s">
        <v>82</v>
      </c>
      <c r="C93" s="88">
        <v>6377500.1200000001</v>
      </c>
      <c r="D93" s="80">
        <f t="shared" si="0"/>
        <v>0.31219999999999998</v>
      </c>
      <c r="E93" s="85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2023-07-31T16:28:42Z</dcterms:created>
  <dcterms:modified xsi:type="dcterms:W3CDTF">2023-07-31T16:33:55Z</dcterms:modified>
</cp:coreProperties>
</file>