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44585818-E177-4A7D-A06A-68E0349A4248}" xr6:coauthVersionLast="47" xr6:coauthVersionMax="47" xr10:uidLastSave="{00000000-0000-0000-0000-000000000000}"/>
  <bookViews>
    <workbookView xWindow="-108" yWindow="-108" windowWidth="23256" windowHeight="12576" xr2:uid="{B07FF1A9-31EE-4F48-A830-7758D01F5078}"/>
  </bookViews>
  <sheets>
    <sheet name="8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<sst xmlns="http://schemas.openxmlformats.org/spreadsheetml/2006/main" count="94" uniqueCount="84">
  <si>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</si>
  <si>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</si>
  <si>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</si>
  <si>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Makro Alokacji</t>
  </si>
  <si>
    <t>kod</t>
  </si>
  <si>
    <t>82_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</si>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</sst>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0EAC2892-5C3F-4868-86FA-8AB84F1B2ED2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5C9CD2-192D-4AF4-9495-E912E9A2A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3CC9A-6EEF-4BD9-B65D-2F3475213721}">
  <sheetPr codeName="Arkusz37"/>
  <dimension ref="A1:T96"/>
  <sheetViews>
    <sheetView tabSelected="1" topLeftCell="A75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82_1P_UNIQA - Makro Alokacji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Makro Alokacji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82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88866491.571770996</v>
      </c>
      <c r="D22" s="25">
        <v>87180828.036856994</v>
      </c>
      <c r="E22" s="26"/>
      <c r="F22" s="1"/>
    </row>
    <row r="23" spans="1:6" s="2" customFormat="1" x14ac:dyDescent="0.2">
      <c r="A23" s="27"/>
      <c r="B23" s="28" t="s">
        <v>12</v>
      </c>
      <c r="C23" s="25">
        <v>88866491.571770996</v>
      </c>
      <c r="D23" s="29">
        <v>87176084.237862989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4743.7989939999998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88866491.571770996</v>
      </c>
      <c r="D32" s="38">
        <v>87180828.036856994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111111537.93000001</v>
      </c>
      <c r="D38" s="43">
        <v>86002076.207276002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-7587890.9199999999</v>
      </c>
      <c r="D39" s="46">
        <v>-5446590.3404127862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4085899.73</v>
      </c>
      <c r="D40" s="46">
        <v>3414591.2675872133</v>
      </c>
      <c r="F40" s="9"/>
    </row>
    <row r="41" spans="1:6" s="8" customFormat="1" x14ac:dyDescent="0.2">
      <c r="A41" s="48"/>
      <c r="B41" s="49" t="s">
        <v>30</v>
      </c>
      <c r="C41" s="25">
        <v>3803613.15</v>
      </c>
      <c r="D41" s="50">
        <v>3354887.78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282286.58</v>
      </c>
      <c r="D43" s="56">
        <v>59703.487587213516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11673790.65</v>
      </c>
      <c r="D44" s="46">
        <v>8861181.6079999991</v>
      </c>
      <c r="F44" s="9"/>
    </row>
    <row r="45" spans="1:6" s="8" customFormat="1" x14ac:dyDescent="0.2">
      <c r="A45" s="48"/>
      <c r="B45" s="49" t="s">
        <v>34</v>
      </c>
      <c r="C45" s="25">
        <v>8289842.1699999999</v>
      </c>
      <c r="D45" s="50">
        <v>5262014.25</v>
      </c>
      <c r="F45" s="9"/>
    </row>
    <row r="46" spans="1:6" s="8" customFormat="1" x14ac:dyDescent="0.2">
      <c r="A46" s="51"/>
      <c r="B46" s="52" t="s">
        <v>35</v>
      </c>
      <c r="C46" s="25">
        <v>2103397.44</v>
      </c>
      <c r="D46" s="53">
        <v>1941548.39</v>
      </c>
      <c r="F46" s="9"/>
    </row>
    <row r="47" spans="1:6" s="8" customFormat="1" x14ac:dyDescent="0.2">
      <c r="A47" s="51"/>
      <c r="B47" s="52" t="s">
        <v>36</v>
      </c>
      <c r="C47" s="25">
        <v>923841.96</v>
      </c>
      <c r="D47" s="53">
        <v>858352.73800000001</v>
      </c>
      <c r="F47" s="9"/>
    </row>
    <row r="48" spans="1:6" s="8" customFormat="1" x14ac:dyDescent="0.2">
      <c r="A48" s="51"/>
      <c r="B48" s="52" t="s">
        <v>37</v>
      </c>
      <c r="C48" s="25">
        <v>29439.33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327062.83</v>
      </c>
      <c r="D49" s="53">
        <v>268283.5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206.92</v>
      </c>
      <c r="D51" s="53">
        <v>530982.73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-14657155.439999999</v>
      </c>
      <c r="D52" s="46">
        <v>6625342.1699999999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88866491.569999993</v>
      </c>
      <c r="D53" s="46">
        <v>87180828.036863223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729604.95059738692</v>
      </c>
      <c r="D62" s="60">
        <v>623022.86447438772</v>
      </c>
      <c r="F62" s="61"/>
    </row>
    <row r="63" spans="1:15" s="8" customFormat="1" x14ac:dyDescent="0.2">
      <c r="A63" s="62"/>
      <c r="B63" s="63" t="s">
        <v>50</v>
      </c>
      <c r="C63" s="25">
        <v>675225.98261336389</v>
      </c>
      <c r="D63" s="64">
        <v>585145.49994538736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152.29</v>
      </c>
      <c r="D65" s="50">
        <v>138.04</v>
      </c>
      <c r="F65" s="68"/>
      <c r="G65" s="69"/>
    </row>
    <row r="66" spans="1:20" s="8" customFormat="1" x14ac:dyDescent="0.2">
      <c r="A66" s="70"/>
      <c r="B66" s="71" t="s">
        <v>54</v>
      </c>
      <c r="C66" s="25">
        <v>130.32</v>
      </c>
      <c r="D66" s="53">
        <v>138.04</v>
      </c>
      <c r="F66" s="68"/>
      <c r="G66" s="72"/>
    </row>
    <row r="67" spans="1:20" s="8" customFormat="1" x14ac:dyDescent="0.2">
      <c r="A67" s="70"/>
      <c r="B67" s="71" t="s">
        <v>55</v>
      </c>
      <c r="C67" s="25">
        <v>153.68</v>
      </c>
      <c r="D67" s="53">
        <v>148.99</v>
      </c>
      <c r="F67" s="68"/>
      <c r="G67" s="72"/>
    </row>
    <row r="68" spans="1:20" s="8" customFormat="1" x14ac:dyDescent="0.2">
      <c r="A68" s="62"/>
      <c r="B68" s="63" t="s">
        <v>56</v>
      </c>
      <c r="C68" s="25">
        <v>131.61000000000001</v>
      </c>
      <c r="D68" s="56">
        <v>148.99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87176084.237862989</v>
      </c>
      <c r="D74" s="78">
        <f>IFERROR(ROUND(C74/$C$90,4),0)</f>
        <v>0.99990000000000001</v>
      </c>
      <c r="E74" s="79"/>
      <c r="F74" s="1"/>
    </row>
    <row r="75" spans="1:20" s="2" customFormat="1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  <c r="F75" s="1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87176084.237862989</v>
      </c>
      <c r="D80" s="78">
        <f t="shared" si="0"/>
        <v>0.99990000000000001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4743.7989939999998</v>
      </c>
      <c r="D87" s="78">
        <f t="shared" si="0"/>
        <v>1E-4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  <c r="F88" s="1"/>
    </row>
    <row r="89" spans="1:20" s="2" customFormat="1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  <c r="F89" s="1"/>
    </row>
    <row r="90" spans="1:20" s="2" customFormat="1" x14ac:dyDescent="0.2">
      <c r="A90" s="86" t="s">
        <v>78</v>
      </c>
      <c r="B90" s="37" t="s">
        <v>79</v>
      </c>
      <c r="C90" s="38">
        <v>87180828.036856994</v>
      </c>
      <c r="D90" s="78">
        <f t="shared" si="0"/>
        <v>1</v>
      </c>
      <c r="E90" s="79"/>
      <c r="F90" s="1"/>
    </row>
    <row r="91" spans="1:20" s="2" customFormat="1" x14ac:dyDescent="0.2">
      <c r="A91" s="86"/>
      <c r="B91" s="37" t="s">
        <v>80</v>
      </c>
      <c r="C91" s="38">
        <v>87180828.036856994</v>
      </c>
      <c r="D91" s="78">
        <f t="shared" si="0"/>
        <v>1</v>
      </c>
      <c r="E91" s="79"/>
      <c r="F91" s="79"/>
    </row>
    <row r="92" spans="1:20" s="2" customFormat="1" x14ac:dyDescent="0.2">
      <c r="A92" s="87"/>
      <c r="B92" s="84" t="s">
        <v>81</v>
      </c>
      <c r="C92" s="85">
        <v>0</v>
      </c>
      <c r="D92" s="78">
        <f t="shared" si="0"/>
        <v>0</v>
      </c>
      <c r="E92" s="79"/>
      <c r="F92" s="1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2023-07-31T16:29:46Z</dcterms:created>
  <dcterms:modified xsi:type="dcterms:W3CDTF">2023-07-31T16:36:17Z</dcterms:modified>
</cp:coreProperties>
</file>