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D7BEA4CB-3073-4CF8-B532-2C618CBEAB74}" xr6:coauthVersionLast="47" xr6:coauthVersionMax="47" xr10:uidLastSave="{00000000-0000-0000-0000-000000000000}"/>
  <bookViews>
    <workbookView xWindow="-108" yWindow="-108" windowWidth="23256" windowHeight="12576" xr2:uid="{AA3B8252-C1E2-47D2-BA8F-BCE1D8EEB1F4}"/>
  </bookViews>
  <sheets>
    <sheet name="10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<sst xmlns="http://schemas.openxmlformats.org/spreadsheetml/2006/main" count="94" uniqueCount="84">
  <si>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</si>
  <si>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</si>
  <si>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</si>
  <si>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Lokacyjny IKZE</t>
  </si>
  <si>
    <t>kod</t>
  </si>
  <si>
    <t>104_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</si>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</sst>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ED46C848-6469-49AA-92CD-98607DFCBDC8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94C4FC3-CBE4-47B6-A889-F3F4AA49F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5A5F0-BEA5-43B9-AA80-C048D4AF661A}">
  <sheetPr codeName="Arkusz43"/>
  <dimension ref="A1:T96"/>
  <sheetViews>
    <sheetView tabSelected="1" topLeftCell="A76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104_1P_UNIQA – Lokacyjny IKZE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Lokacyjny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104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5035029.5988239991</v>
      </c>
      <c r="D22" s="25">
        <v>5904246.7305540005</v>
      </c>
      <c r="E22" s="26"/>
      <c r="F22" s="1"/>
    </row>
    <row r="23" spans="1:6" s="2" customFormat="1" x14ac:dyDescent="0.2">
      <c r="A23" s="27"/>
      <c r="B23" s="28" t="s">
        <v>12</v>
      </c>
      <c r="C23" s="25">
        <v>5035029.5988239991</v>
      </c>
      <c r="D23" s="29">
        <v>5904246.7305540005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5035029.5988239991</v>
      </c>
      <c r="D32" s="38">
        <v>5904246.7305540005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5213757.67</v>
      </c>
      <c r="D38" s="43">
        <v>5477077.0897075329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-121081.72</v>
      </c>
      <c r="D39" s="46">
        <v>164726.36853207878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285718.7</v>
      </c>
      <c r="D40" s="46">
        <v>327497.65853207879</v>
      </c>
      <c r="F40" s="9"/>
    </row>
    <row r="41" spans="1:6" s="8" customFormat="1" x14ac:dyDescent="0.2">
      <c r="A41" s="48"/>
      <c r="B41" s="49" t="s">
        <v>30</v>
      </c>
      <c r="C41" s="25">
        <v>284609.15999999997</v>
      </c>
      <c r="D41" s="50">
        <v>281657.59000000003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1109.54</v>
      </c>
      <c r="D43" s="56">
        <v>45840.068532078752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406800.42</v>
      </c>
      <c r="D44" s="46">
        <v>162771.29</v>
      </c>
      <c r="F44" s="9"/>
    </row>
    <row r="45" spans="1:6" s="8" customFormat="1" x14ac:dyDescent="0.2">
      <c r="A45" s="48"/>
      <c r="B45" s="49" t="s">
        <v>34</v>
      </c>
      <c r="C45" s="25">
        <v>394606.77</v>
      </c>
      <c r="D45" s="50">
        <v>162771.29</v>
      </c>
      <c r="F45" s="9"/>
    </row>
    <row r="46" spans="1:6" s="8" customFormat="1" x14ac:dyDescent="0.2">
      <c r="A46" s="51"/>
      <c r="B46" s="52" t="s">
        <v>35</v>
      </c>
      <c r="C46" s="25">
        <v>0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12193.65</v>
      </c>
      <c r="D51" s="53">
        <v>0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-57646.35</v>
      </c>
      <c r="D52" s="46">
        <v>262443.2723160091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5035029.5999999996</v>
      </c>
      <c r="D53" s="46">
        <v>5904246.73055562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41451.404593000043</v>
      </c>
      <c r="D62" s="60">
        <v>42457.961906000033</v>
      </c>
      <c r="F62" s="61"/>
    </row>
    <row r="63" spans="1:15" s="8" customFormat="1" x14ac:dyDescent="0.2">
      <c r="A63" s="62"/>
      <c r="B63" s="63" t="s">
        <v>50</v>
      </c>
      <c r="C63" s="25">
        <v>40461.504329999996</v>
      </c>
      <c r="D63" s="64">
        <v>43706.023618000007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125.78</v>
      </c>
      <c r="D65" s="50">
        <v>129</v>
      </c>
      <c r="F65" s="68"/>
      <c r="G65" s="69"/>
    </row>
    <row r="66" spans="1:20" s="8" customFormat="1" x14ac:dyDescent="0.2">
      <c r="A66" s="70"/>
      <c r="B66" s="71" t="s">
        <v>54</v>
      </c>
      <c r="C66" s="25">
        <v>123.6</v>
      </c>
      <c r="D66" s="53">
        <v>129</v>
      </c>
      <c r="F66" s="68"/>
      <c r="G66" s="72"/>
    </row>
    <row r="67" spans="1:20" s="8" customFormat="1" x14ac:dyDescent="0.2">
      <c r="A67" s="70"/>
      <c r="B67" s="71" t="s">
        <v>55</v>
      </c>
      <c r="C67" s="25">
        <v>126.44</v>
      </c>
      <c r="D67" s="53">
        <v>135.1</v>
      </c>
      <c r="F67" s="68"/>
      <c r="G67" s="72"/>
    </row>
    <row r="68" spans="1:20" s="8" customFormat="1" x14ac:dyDescent="0.2">
      <c r="A68" s="62"/>
      <c r="B68" s="63" t="s">
        <v>56</v>
      </c>
      <c r="C68" s="25">
        <v>124.44</v>
      </c>
      <c r="D68" s="56">
        <v>135.09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5904246.7305540005</v>
      </c>
      <c r="D74" s="78">
        <f>IFERROR(ROUND(C74/$C$90,4),0)</f>
        <v>1</v>
      </c>
      <c r="E74" s="79"/>
      <c r="F74" s="1"/>
    </row>
    <row r="75" spans="1:20" s="2" customFormat="1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  <c r="F75" s="1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5904246.7305540005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  <c r="F88" s="1"/>
    </row>
    <row r="89" spans="1:20" s="2" customFormat="1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  <c r="F89" s="1"/>
    </row>
    <row r="90" spans="1:20" s="2" customFormat="1" x14ac:dyDescent="0.2">
      <c r="A90" s="86" t="s">
        <v>78</v>
      </c>
      <c r="B90" s="37" t="s">
        <v>79</v>
      </c>
      <c r="C90" s="38">
        <v>5904246.7305540005</v>
      </c>
      <c r="D90" s="78">
        <f t="shared" si="0"/>
        <v>1</v>
      </c>
      <c r="E90" s="79"/>
      <c r="F90" s="1"/>
    </row>
    <row r="91" spans="1:20" s="2" customFormat="1" x14ac:dyDescent="0.2">
      <c r="A91" s="86"/>
      <c r="B91" s="37" t="s">
        <v>80</v>
      </c>
      <c r="C91" s="38">
        <v>5904246.7305540005</v>
      </c>
      <c r="D91" s="78">
        <f t="shared" si="0"/>
        <v>1</v>
      </c>
      <c r="E91" s="79"/>
      <c r="F91" s="79"/>
    </row>
    <row r="92" spans="1:20" s="2" customFormat="1" x14ac:dyDescent="0.2">
      <c r="A92" s="87"/>
      <c r="B92" s="84" t="s">
        <v>81</v>
      </c>
      <c r="C92" s="85">
        <v>0</v>
      </c>
      <c r="D92" s="78">
        <f t="shared" si="0"/>
        <v>0</v>
      </c>
      <c r="E92" s="79"/>
      <c r="F92" s="1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2023-07-31T16:30:13Z</dcterms:created>
  <dcterms:modified xsi:type="dcterms:W3CDTF">2023-07-31T16:37:08Z</dcterms:modified>
</cp:coreProperties>
</file>