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3\Sprawozdania\"/>
    </mc:Choice>
  </mc:AlternateContent>
  <xr:revisionPtr revIDLastSave="0" documentId="8_{AFA23178-6B6C-4D5C-B83F-7241B2D93E5E}" xr6:coauthVersionLast="47" xr6:coauthVersionMax="47" xr10:uidLastSave="{00000000-0000-0000-0000-000000000000}"/>
  <bookViews>
    <workbookView xWindow="-108" yWindow="-108" windowWidth="23256" windowHeight="12576" xr2:uid="{51DC081A-97F4-41DC-944D-65D1925F30FD}"/>
  </bookViews>
  <sheets>
    <sheet name="141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<sst xmlns="http://schemas.openxmlformats.org/spreadsheetml/2006/main" count="95" uniqueCount="85">
  <si>
    <t>z</t>
  </si>
  <si>
    <t>PÓŁROCZNE SPRAWOZDANIE UBEZPIECZENIOWEGO FUNDUSZU KAPITAŁOWEGO
SPORZĄDZONE NA DZIEŃ 30.06.2023 r.</t>
  </si>
  <si>
    <t>Nazwa zakładu ubezpieczeń: UNIQA Towarzystwo Ubezpieczeń na Życie S.A.</t>
  </si>
  <si>
    <t>UNIQA - Portfel Cyklu Koniunkturalnego</t>
  </si>
  <si>
    <t>kod</t>
  </si>
  <si>
    <t>141_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</si>
  <si>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</si>
  <si>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</si>
  <si>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</si>
  <si>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</si>
  <si>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</si>
  <si>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</si>
  <si>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</si>
  <si>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</si>
  <si>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</si>
  <si>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</si>
  <si>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</si>
  <si>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</si>
  <si>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</si>
  <si>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</si>
  <si>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</si>
  <si>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</si>
  <si>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</si>
  <si>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</si>
  <si>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</si>
  <si>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</si>
  <si>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</si>
  <si>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</si>
  <si>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</si>
  <si>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</si>
  <si>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</si>
  <si>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</si>
  <si>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</si>
  <si>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</si>
  <si>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</si>
  <si>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</si>
  <si>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</si>
  <si>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</si>
  <si>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</si>
  <si>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</si>
  <si>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</si>
  <si>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</si>
  <si>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</si>
  <si>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</si>
  <si>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</si>
  <si>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</si>
  <si>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</si>
  <si>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</si>
  <si>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</si>
  <si>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</si>
  <si>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</si>
  <si>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</si>
  <si>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</si>
  <si>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</si>
  <si>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</si>
  <si>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</si>
  <si>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</si>
  <si>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</si>
  <si>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</si>
  <si>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</si>
  <si>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</si>
  <si>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</si>
  <si>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</si>
  <si>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</si>
  <si>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</si>
  <si>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</si>
  <si>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</si>
  <si>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</si>
  <si>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</si>
  <si>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</si>
  <si>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</si>
  <si>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</si>
  <si>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</si>
  <si>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</si>
  <si>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</si>
  <si>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</si>
  <si>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</si>
  <si>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</si>
  <si>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</si>
  <si>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</si>
  <si>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</si>
  <si>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</si>
  <si>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</si>
  <si>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* dawniej UNIQA – Portfel Selektywny</t>
  </si>
  <si>
    <t>Warszawa, 31 lipca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</si>
</sst>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 CE"/>
      <charset val="238"/>
    </font>
    <font>
      <sz val="8"/>
      <color indexed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</cellStyleXfs>
  <cellXfs count="89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6" fillId="0" borderId="0" xfId="2" applyNumberFormat="1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4" fontId="7" fillId="2" borderId="0" xfId="0" applyNumberFormat="1" applyFont="1" applyFill="1" applyAlignment="1">
      <alignment horizontal="right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4" fontId="2" fillId="0" borderId="0" xfId="1" applyFont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3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3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165" fontId="2" fillId="0" borderId="2" xfId="0" applyNumberFormat="1" applyFont="1" applyBorder="1"/>
    <xf numFmtId="165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165" fontId="2" fillId="0" borderId="4" xfId="0" applyNumberFormat="1" applyFont="1" applyBorder="1"/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7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10" fontId="2" fillId="0" borderId="0" xfId="0" applyNumberFormat="1" applyFont="1" applyAlignment="1">
      <alignment horizontal="center"/>
    </xf>
    <xf numFmtId="0" fontId="2" fillId="0" borderId="3" xfId="0" applyFont="1" applyBorder="1" applyAlignment="1">
      <alignment horizontal="right" vertical="center"/>
    </xf>
  </cellXfs>
  <cellStyles count="4">
    <cellStyle name="Dziesiętny" xfId="1" builtinId="3"/>
    <cellStyle name="Normalny" xfId="0" builtinId="0"/>
    <cellStyle name="Normalny 2" xfId="3" xr:uid="{FC39EB80-0285-4CAD-95ED-37604776CCB4}"/>
    <cellStyle name="Normalny_Arkusz1" xfId="2" xr:uid="{0A945B7E-8A69-4CD6-B7DE-D09291BBDF45}"/>
  </cellStyles>
  <dxfs count="2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752475</xdr:colOff>
      <xdr:row>7</xdr:row>
      <xdr:rowOff>14504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17A86495-74F4-429F-9B4C-828B817797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9655" cy="9212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12AC08-F340-4DB7-AFF7-10E362362A61}">
  <sheetPr codeName="Arkusz61"/>
  <dimension ref="A1:T96"/>
  <sheetViews>
    <sheetView tabSelected="1" topLeftCell="A65" workbookViewId="0">
      <selection activeCell="A14" sqref="A14:D14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141_1P_UNIQA - Portfel Cyklu Koniunkturalnego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Portfel Cyklu Koniunkturalnego</v>
      </c>
      <c r="B14" s="10"/>
      <c r="C14" s="10"/>
      <c r="D14" s="10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x14ac:dyDescent="0.2">
      <c r="A17" s="13"/>
      <c r="B17" s="14" t="s">
        <v>3</v>
      </c>
      <c r="C17" s="15" t="s">
        <v>4</v>
      </c>
      <c r="D17" s="15">
        <v>141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s="2" customFormat="1" x14ac:dyDescent="0.2">
      <c r="A22" s="23" t="s">
        <v>10</v>
      </c>
      <c r="B22" s="24" t="s">
        <v>11</v>
      </c>
      <c r="C22" s="25">
        <v>50127935.313816004</v>
      </c>
      <c r="D22" s="25">
        <v>41449803.465073168</v>
      </c>
      <c r="E22" s="26"/>
      <c r="F22" s="1"/>
    </row>
    <row r="23" spans="1:6" s="2" customFormat="1" x14ac:dyDescent="0.2">
      <c r="A23" s="27"/>
      <c r="B23" s="28" t="s">
        <v>12</v>
      </c>
      <c r="C23" s="25">
        <v>47885739.772325002</v>
      </c>
      <c r="D23" s="29">
        <v>39464061.208779097</v>
      </c>
      <c r="E23" s="26"/>
      <c r="F23" s="1"/>
    </row>
    <row r="24" spans="1:6" s="2" customFormat="1" x14ac:dyDescent="0.2">
      <c r="A24" s="30"/>
      <c r="B24" s="31" t="s">
        <v>13</v>
      </c>
      <c r="C24" s="25">
        <v>2242195.541491</v>
      </c>
      <c r="D24" s="32">
        <v>1985742.2562940721</v>
      </c>
      <c r="E24" s="26"/>
      <c r="F24" s="1"/>
    </row>
    <row r="25" spans="1:6" s="2" customFormat="1" x14ac:dyDescent="0.2">
      <c r="A25" s="30"/>
      <c r="B25" s="31" t="s">
        <v>14</v>
      </c>
      <c r="C25" s="25">
        <v>0</v>
      </c>
      <c r="D25" s="32">
        <v>0</v>
      </c>
      <c r="E25" s="26"/>
      <c r="F25" s="1"/>
    </row>
    <row r="26" spans="1:6" s="2" customFormat="1" x14ac:dyDescent="0.2">
      <c r="A26" s="30"/>
      <c r="B26" s="33" t="s">
        <v>15</v>
      </c>
      <c r="C26" s="25">
        <v>0</v>
      </c>
      <c r="D26" s="32">
        <v>0</v>
      </c>
      <c r="E26" s="26"/>
      <c r="F26" s="1"/>
    </row>
    <row r="27" spans="1:6" s="2" customFormat="1" x14ac:dyDescent="0.2">
      <c r="A27" s="34"/>
      <c r="B27" s="33" t="s">
        <v>16</v>
      </c>
      <c r="C27" s="25">
        <v>0</v>
      </c>
      <c r="D27" s="35">
        <v>0</v>
      </c>
      <c r="E27" s="26"/>
      <c r="F27" s="1"/>
    </row>
    <row r="28" spans="1:6" s="2" customFormat="1" x14ac:dyDescent="0.2">
      <c r="A28" s="36" t="s">
        <v>17</v>
      </c>
      <c r="B28" s="37" t="s">
        <v>18</v>
      </c>
      <c r="C28" s="25">
        <v>0</v>
      </c>
      <c r="D28" s="38">
        <v>0</v>
      </c>
      <c r="E28" s="26"/>
      <c r="F28" s="1"/>
    </row>
    <row r="29" spans="1:6" s="2" customFormat="1" x14ac:dyDescent="0.2">
      <c r="A29" s="27"/>
      <c r="B29" s="28" t="s">
        <v>19</v>
      </c>
      <c r="C29" s="25">
        <v>0</v>
      </c>
      <c r="D29" s="29">
        <v>0</v>
      </c>
      <c r="E29" s="26"/>
      <c r="F29" s="1"/>
    </row>
    <row r="30" spans="1:6" s="2" customFormat="1" x14ac:dyDescent="0.2">
      <c r="A30" s="30"/>
      <c r="B30" s="31" t="s">
        <v>20</v>
      </c>
      <c r="C30" s="25">
        <v>0</v>
      </c>
      <c r="D30" s="32">
        <v>0</v>
      </c>
      <c r="E30" s="26"/>
      <c r="F30" s="1"/>
    </row>
    <row r="31" spans="1:6" s="2" customFormat="1" x14ac:dyDescent="0.2">
      <c r="A31" s="34"/>
      <c r="B31" s="39" t="s">
        <v>21</v>
      </c>
      <c r="C31" s="25">
        <v>0</v>
      </c>
      <c r="D31" s="35">
        <v>0</v>
      </c>
      <c r="E31" s="26"/>
      <c r="F31" s="1"/>
    </row>
    <row r="32" spans="1:6" s="2" customFormat="1" x14ac:dyDescent="0.2">
      <c r="A32" s="36" t="s">
        <v>22</v>
      </c>
      <c r="B32" s="36" t="s">
        <v>23</v>
      </c>
      <c r="C32" s="25">
        <v>50127935.313816004</v>
      </c>
      <c r="D32" s="38">
        <v>41449803.465073168</v>
      </c>
      <c r="E32" s="26"/>
      <c r="F32" s="40"/>
    </row>
    <row r="33" spans="1:6" s="2" customFormat="1" x14ac:dyDescent="0.2">
      <c r="A33" s="1"/>
      <c r="C33" s="3"/>
      <c r="D33" s="3"/>
      <c r="F33" s="1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41" t="s">
        <v>25</v>
      </c>
      <c r="B38" s="42" t="s">
        <v>26</v>
      </c>
      <c r="C38" s="25">
        <v>66604694.850000001</v>
      </c>
      <c r="D38" s="43">
        <v>45004686.206735745</v>
      </c>
      <c r="E38" s="8"/>
      <c r="F38" s="9"/>
    </row>
    <row r="39" spans="1:6" s="8" customFormat="1" x14ac:dyDescent="0.2">
      <c r="A39" s="44" t="s">
        <v>27</v>
      </c>
      <c r="B39" s="45" t="s">
        <v>28</v>
      </c>
      <c r="C39" s="25">
        <v>-9490323.1799999997</v>
      </c>
      <c r="D39" s="46">
        <v>-5795585.4014653768</v>
      </c>
      <c r="F39" s="9"/>
    </row>
    <row r="40" spans="1:6" s="8" customFormat="1" x14ac:dyDescent="0.2">
      <c r="A40" s="44" t="s">
        <v>10</v>
      </c>
      <c r="B40" s="47" t="s">
        <v>29</v>
      </c>
      <c r="C40" s="25">
        <v>2957844.66</v>
      </c>
      <c r="D40" s="46">
        <v>2241665.4329346237</v>
      </c>
      <c r="F40" s="9"/>
    </row>
    <row r="41" spans="1:6" s="8" customFormat="1" x14ac:dyDescent="0.2">
      <c r="A41" s="48"/>
      <c r="B41" s="49" t="s">
        <v>30</v>
      </c>
      <c r="C41" s="25">
        <v>2835020.34</v>
      </c>
      <c r="D41" s="50">
        <v>2130000.09</v>
      </c>
      <c r="F41" s="9"/>
    </row>
    <row r="42" spans="1:6" s="8" customFormat="1" x14ac:dyDescent="0.2">
      <c r="A42" s="51"/>
      <c r="B42" s="52" t="s">
        <v>31</v>
      </c>
      <c r="C42" s="25">
        <v>0</v>
      </c>
      <c r="D42" s="53">
        <v>0</v>
      </c>
      <c r="F42" s="9"/>
    </row>
    <row r="43" spans="1:6" s="8" customFormat="1" x14ac:dyDescent="0.2">
      <c r="A43" s="54"/>
      <c r="B43" s="55" t="s">
        <v>32</v>
      </c>
      <c r="C43" s="25">
        <v>122824.32000000001</v>
      </c>
      <c r="D43" s="56">
        <v>111665.34293462403</v>
      </c>
      <c r="F43" s="9"/>
    </row>
    <row r="44" spans="1:6" s="8" customFormat="1" x14ac:dyDescent="0.2">
      <c r="A44" s="44" t="s">
        <v>17</v>
      </c>
      <c r="B44" s="47" t="s">
        <v>33</v>
      </c>
      <c r="C44" s="25">
        <v>12448167.84</v>
      </c>
      <c r="D44" s="46">
        <v>8037250.834400001</v>
      </c>
      <c r="F44" s="9"/>
    </row>
    <row r="45" spans="1:6" s="8" customFormat="1" x14ac:dyDescent="0.2">
      <c r="A45" s="48"/>
      <c r="B45" s="49" t="s">
        <v>34</v>
      </c>
      <c r="C45" s="25">
        <v>10635308.01</v>
      </c>
      <c r="D45" s="50">
        <v>6973897.4199999999</v>
      </c>
      <c r="F45" s="9"/>
    </row>
    <row r="46" spans="1:6" s="8" customFormat="1" x14ac:dyDescent="0.2">
      <c r="A46" s="51"/>
      <c r="B46" s="52" t="s">
        <v>35</v>
      </c>
      <c r="C46" s="25">
        <v>69396.02</v>
      </c>
      <c r="D46" s="53">
        <v>65255.71</v>
      </c>
      <c r="F46" s="9"/>
    </row>
    <row r="47" spans="1:6" s="8" customFormat="1" x14ac:dyDescent="0.2">
      <c r="A47" s="51"/>
      <c r="B47" s="52" t="s">
        <v>36</v>
      </c>
      <c r="C47" s="25">
        <v>289525.3</v>
      </c>
      <c r="D47" s="53">
        <v>247279.02439999999</v>
      </c>
      <c r="F47" s="9"/>
    </row>
    <row r="48" spans="1:6" s="8" customFormat="1" x14ac:dyDescent="0.2">
      <c r="A48" s="51"/>
      <c r="B48" s="52" t="s">
        <v>37</v>
      </c>
      <c r="C48" s="25">
        <v>63859.61</v>
      </c>
      <c r="D48" s="53">
        <v>0</v>
      </c>
      <c r="F48" s="9"/>
    </row>
    <row r="49" spans="1:15" s="8" customFormat="1" x14ac:dyDescent="0.2">
      <c r="A49" s="51"/>
      <c r="B49" s="52" t="s">
        <v>38</v>
      </c>
      <c r="C49" s="25">
        <v>446284.31</v>
      </c>
      <c r="D49" s="53">
        <v>337382.9</v>
      </c>
      <c r="F49" s="9"/>
    </row>
    <row r="50" spans="1:15" s="8" customFormat="1" x14ac:dyDescent="0.2">
      <c r="A50" s="51"/>
      <c r="B50" s="52" t="s">
        <v>39</v>
      </c>
      <c r="C50" s="25">
        <v>0</v>
      </c>
      <c r="D50" s="53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1"/>
      <c r="B51" s="52" t="s">
        <v>40</v>
      </c>
      <c r="C51" s="25">
        <v>943794.59</v>
      </c>
      <c r="D51" s="53">
        <v>413435.78</v>
      </c>
      <c r="F51" s="9"/>
    </row>
    <row r="52" spans="1:15" s="8" customFormat="1" x14ac:dyDescent="0.2">
      <c r="A52" s="36" t="s">
        <v>41</v>
      </c>
      <c r="B52" s="37" t="s">
        <v>42</v>
      </c>
      <c r="C52" s="25">
        <v>-6986436.3600000003</v>
      </c>
      <c r="D52" s="46">
        <v>2240702.6598084555</v>
      </c>
      <c r="F52" s="9"/>
    </row>
    <row r="53" spans="1:15" s="2" customFormat="1" x14ac:dyDescent="0.2">
      <c r="A53" s="36" t="s">
        <v>43</v>
      </c>
      <c r="B53" s="37" t="s">
        <v>44</v>
      </c>
      <c r="C53" s="25">
        <v>50127935.310000002</v>
      </c>
      <c r="D53" s="46">
        <v>41449803.465078823</v>
      </c>
      <c r="E53" s="26"/>
      <c r="F53" s="1"/>
    </row>
    <row r="54" spans="1:15" s="2" customFormat="1" x14ac:dyDescent="0.2">
      <c r="A54" s="1"/>
      <c r="C54" s="3"/>
      <c r="D54" s="3"/>
      <c r="F54" s="1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41" t="s">
        <v>47</v>
      </c>
      <c r="B61" s="57" t="s">
        <v>48</v>
      </c>
      <c r="C61" s="43"/>
      <c r="D61" s="43"/>
      <c r="E61" s="8"/>
      <c r="F61" s="9"/>
    </row>
    <row r="62" spans="1:15" s="8" customFormat="1" x14ac:dyDescent="0.2">
      <c r="A62" s="58"/>
      <c r="B62" s="59" t="s">
        <v>49</v>
      </c>
      <c r="C62" s="25">
        <v>609933.10287299997</v>
      </c>
      <c r="D62" s="60">
        <v>453996.63204899995</v>
      </c>
      <c r="F62" s="61"/>
    </row>
    <row r="63" spans="1:15" s="8" customFormat="1" x14ac:dyDescent="0.2">
      <c r="A63" s="62"/>
      <c r="B63" s="63" t="s">
        <v>50</v>
      </c>
      <c r="C63" s="25">
        <v>518869.01171299984</v>
      </c>
      <c r="D63" s="64">
        <v>397028.76880699996</v>
      </c>
      <c r="F63" s="61"/>
      <c r="G63" s="65"/>
    </row>
    <row r="64" spans="1:15" s="8" customFormat="1" x14ac:dyDescent="0.2">
      <c r="A64" s="41" t="s">
        <v>51</v>
      </c>
      <c r="B64" s="66" t="s">
        <v>52</v>
      </c>
      <c r="C64" s="25">
        <v>0</v>
      </c>
      <c r="D64" s="3">
        <v>0</v>
      </c>
      <c r="F64" s="67"/>
      <c r="G64" s="65"/>
    </row>
    <row r="65" spans="1:20" s="8" customFormat="1" x14ac:dyDescent="0.2">
      <c r="A65" s="58"/>
      <c r="B65" s="59" t="s">
        <v>53</v>
      </c>
      <c r="C65" s="25">
        <v>109.2</v>
      </c>
      <c r="D65" s="50">
        <v>99.13</v>
      </c>
      <c r="F65" s="68"/>
      <c r="G65" s="69"/>
    </row>
    <row r="66" spans="1:20" s="8" customFormat="1" x14ac:dyDescent="0.2">
      <c r="A66" s="70"/>
      <c r="B66" s="71" t="s">
        <v>54</v>
      </c>
      <c r="C66" s="25">
        <v>96.47</v>
      </c>
      <c r="D66" s="53">
        <v>99.13</v>
      </c>
      <c r="F66" s="68"/>
      <c r="G66" s="72"/>
    </row>
    <row r="67" spans="1:20" s="8" customFormat="1" x14ac:dyDescent="0.2">
      <c r="A67" s="70"/>
      <c r="B67" s="71" t="s">
        <v>55</v>
      </c>
      <c r="C67" s="25">
        <v>109.64</v>
      </c>
      <c r="D67" s="53">
        <v>104.4</v>
      </c>
      <c r="F67" s="68"/>
      <c r="G67" s="72"/>
    </row>
    <row r="68" spans="1:20" s="8" customFormat="1" x14ac:dyDescent="0.2">
      <c r="A68" s="62"/>
      <c r="B68" s="63" t="s">
        <v>56</v>
      </c>
      <c r="C68" s="25">
        <v>96.61</v>
      </c>
      <c r="D68" s="56">
        <v>104.4</v>
      </c>
      <c r="F68" s="68"/>
      <c r="G68" s="72"/>
    </row>
    <row r="69" spans="1:20" s="8" customFormat="1" x14ac:dyDescent="0.2">
      <c r="A69" s="1"/>
      <c r="B69" s="2"/>
      <c r="C69" s="3"/>
      <c r="D69" s="3"/>
      <c r="E69" s="2"/>
      <c r="F69" s="1"/>
      <c r="G69" s="72"/>
    </row>
    <row r="71" spans="1:20" x14ac:dyDescent="0.2">
      <c r="A71" s="17" t="s">
        <v>57</v>
      </c>
      <c r="B71" s="73"/>
      <c r="C71" s="73"/>
      <c r="D71" s="73"/>
    </row>
    <row r="72" spans="1:20" x14ac:dyDescent="0.2">
      <c r="A72" s="74"/>
      <c r="B72" s="74"/>
      <c r="C72" s="74"/>
      <c r="D72" s="74"/>
    </row>
    <row r="73" spans="1:20" ht="20.399999999999999" x14ac:dyDescent="0.2">
      <c r="A73" s="18"/>
      <c r="B73" s="19" t="s">
        <v>58</v>
      </c>
      <c r="C73" s="75" t="s">
        <v>59</v>
      </c>
      <c r="D73" s="75" t="s">
        <v>60</v>
      </c>
      <c r="E73" s="21"/>
      <c r="F73" s="22"/>
    </row>
    <row r="74" spans="1:20" s="21" customFormat="1" x14ac:dyDescent="0.2">
      <c r="A74" s="76" t="s">
        <v>10</v>
      </c>
      <c r="B74" s="41" t="s">
        <v>61</v>
      </c>
      <c r="C74" s="77">
        <v>39464061.208779097</v>
      </c>
      <c r="D74" s="78">
        <f>IFERROR(ROUND(C74/$C$90,4),0)</f>
        <v>0.95209999999999995</v>
      </c>
      <c r="E74" s="79"/>
      <c r="F74" s="1"/>
    </row>
    <row r="75" spans="1:20" s="2" customFormat="1" ht="27" customHeight="1" x14ac:dyDescent="0.2">
      <c r="A75" s="80"/>
      <c r="B75" s="81" t="s">
        <v>62</v>
      </c>
      <c r="C75" s="82">
        <v>0</v>
      </c>
      <c r="D75" s="78">
        <f t="shared" ref="D75:D93" si="0">IFERROR(ROUND(C75/$C$90,4),0)</f>
        <v>0</v>
      </c>
      <c r="E75" s="79"/>
      <c r="F75" s="1"/>
    </row>
    <row r="76" spans="1:20" s="8" customFormat="1" ht="20.399999999999999" x14ac:dyDescent="0.2">
      <c r="A76" s="83"/>
      <c r="B76" s="84" t="s">
        <v>63</v>
      </c>
      <c r="C76" s="85">
        <v>0</v>
      </c>
      <c r="D76" s="78">
        <f t="shared" si="0"/>
        <v>0</v>
      </c>
      <c r="E76" s="79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3"/>
      <c r="B77" s="84" t="s">
        <v>64</v>
      </c>
      <c r="C77" s="85">
        <v>0</v>
      </c>
      <c r="D77" s="78">
        <f t="shared" si="0"/>
        <v>0</v>
      </c>
      <c r="E77" s="79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3"/>
      <c r="B78" s="84" t="s">
        <v>65</v>
      </c>
      <c r="C78" s="85">
        <v>0</v>
      </c>
      <c r="D78" s="78">
        <f t="shared" si="0"/>
        <v>0</v>
      </c>
      <c r="E78" s="79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83"/>
      <c r="B79" s="84" t="s">
        <v>66</v>
      </c>
      <c r="C79" s="85">
        <v>0</v>
      </c>
      <c r="D79" s="78">
        <f t="shared" si="0"/>
        <v>0</v>
      </c>
      <c r="E79" s="79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3"/>
      <c r="B80" s="84" t="s">
        <v>67</v>
      </c>
      <c r="C80" s="85">
        <v>39464061.208779097</v>
      </c>
      <c r="D80" s="78">
        <f t="shared" si="0"/>
        <v>0.95209999999999995</v>
      </c>
      <c r="E80" s="79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3"/>
      <c r="B81" s="84" t="s">
        <v>68</v>
      </c>
      <c r="C81" s="85">
        <v>0</v>
      </c>
      <c r="D81" s="78">
        <f t="shared" si="0"/>
        <v>0</v>
      </c>
      <c r="E81" s="79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3"/>
      <c r="B82" s="84" t="s">
        <v>69</v>
      </c>
      <c r="C82" s="85">
        <v>0</v>
      </c>
      <c r="D82" s="78">
        <f t="shared" si="0"/>
        <v>0</v>
      </c>
      <c r="E82" s="79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3"/>
      <c r="B83" s="84" t="s">
        <v>70</v>
      </c>
      <c r="C83" s="85">
        <v>0</v>
      </c>
      <c r="D83" s="78">
        <f t="shared" si="0"/>
        <v>0</v>
      </c>
      <c r="E83" s="79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3"/>
      <c r="B84" s="84" t="s">
        <v>71</v>
      </c>
      <c r="C84" s="85">
        <v>0</v>
      </c>
      <c r="D84" s="78">
        <f t="shared" si="0"/>
        <v>0</v>
      </c>
      <c r="E84" s="79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3"/>
      <c r="B85" s="84" t="s">
        <v>72</v>
      </c>
      <c r="C85" s="85">
        <v>0</v>
      </c>
      <c r="D85" s="78">
        <f t="shared" si="0"/>
        <v>0</v>
      </c>
      <c r="E85" s="79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3"/>
      <c r="B86" s="84" t="s">
        <v>73</v>
      </c>
      <c r="C86" s="85">
        <v>0</v>
      </c>
      <c r="D86" s="78">
        <f t="shared" si="0"/>
        <v>0</v>
      </c>
      <c r="E86" s="79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6" t="s">
        <v>17</v>
      </c>
      <c r="B87" s="37" t="s">
        <v>74</v>
      </c>
      <c r="C87" s="38">
        <v>1985742.2562940721</v>
      </c>
      <c r="D87" s="78">
        <f t="shared" si="0"/>
        <v>4.7899999999999998E-2</v>
      </c>
      <c r="E87" s="87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2" customFormat="1" x14ac:dyDescent="0.2">
      <c r="A88" s="86" t="s">
        <v>22</v>
      </c>
      <c r="B88" s="37" t="s">
        <v>75</v>
      </c>
      <c r="C88" s="38">
        <v>0</v>
      </c>
      <c r="D88" s="78">
        <f t="shared" si="0"/>
        <v>0</v>
      </c>
      <c r="E88" s="79"/>
      <c r="F88" s="1"/>
    </row>
    <row r="89" spans="1:20" s="2" customFormat="1" x14ac:dyDescent="0.2">
      <c r="A89" s="86" t="s">
        <v>76</v>
      </c>
      <c r="B89" s="37" t="s">
        <v>77</v>
      </c>
      <c r="C89" s="38">
        <v>0</v>
      </c>
      <c r="D89" s="78">
        <f t="shared" si="0"/>
        <v>0</v>
      </c>
      <c r="E89" s="79"/>
      <c r="F89" s="1"/>
    </row>
    <row r="90" spans="1:20" s="2" customFormat="1" x14ac:dyDescent="0.2">
      <c r="A90" s="86" t="s">
        <v>78</v>
      </c>
      <c r="B90" s="37" t="s">
        <v>79</v>
      </c>
      <c r="C90" s="38">
        <v>41449803.465073168</v>
      </c>
      <c r="D90" s="78">
        <f t="shared" si="0"/>
        <v>1</v>
      </c>
      <c r="E90" s="79"/>
      <c r="F90" s="1"/>
    </row>
    <row r="91" spans="1:20" s="2" customFormat="1" x14ac:dyDescent="0.2">
      <c r="A91" s="86"/>
      <c r="B91" s="37" t="s">
        <v>80</v>
      </c>
      <c r="C91" s="38">
        <v>0</v>
      </c>
      <c r="D91" s="78">
        <f t="shared" si="0"/>
        <v>0</v>
      </c>
      <c r="E91" s="79"/>
      <c r="F91" s="79"/>
    </row>
    <row r="92" spans="1:20" s="2" customFormat="1" x14ac:dyDescent="0.2">
      <c r="A92" s="88"/>
      <c r="B92" s="84" t="s">
        <v>81</v>
      </c>
      <c r="C92" s="85">
        <v>0</v>
      </c>
      <c r="D92" s="78">
        <f t="shared" si="0"/>
        <v>0</v>
      </c>
      <c r="E92" s="79"/>
      <c r="F92" s="1"/>
    </row>
    <row r="93" spans="1:20" s="8" customFormat="1" x14ac:dyDescent="0.2">
      <c r="A93" s="88"/>
      <c r="B93" s="84" t="s">
        <v>82</v>
      </c>
      <c r="C93" s="85">
        <v>0</v>
      </c>
      <c r="D93" s="78">
        <f t="shared" si="0"/>
        <v>0</v>
      </c>
      <c r="E93" s="79"/>
      <c r="F93" s="1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x14ac:dyDescent="0.2">
      <c r="A95" s="1" t="s">
        <v>83</v>
      </c>
    </row>
    <row r="96" spans="1:20" x14ac:dyDescent="0.2">
      <c r="A96" s="1" t="s">
        <v>84</v>
      </c>
    </row>
  </sheetData>
  <mergeCells count="4">
    <mergeCell ref="A11:D11"/>
    <mergeCell ref="A12:D12"/>
    <mergeCell ref="A13:D13"/>
    <mergeCell ref="A14:D14"/>
  </mergeCells>
  <conditionalFormatting sqref="D63">
    <cfRule type="cellIs" dxfId="1" priority="2" stopIfTrue="1" operator="lessThan">
      <formula>0</formula>
    </cfRule>
  </conditionalFormatting>
  <conditionalFormatting sqref="B17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141_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2023-07-31T16:38:38Z</dcterms:created>
  <dcterms:modified xsi:type="dcterms:W3CDTF">2023-07-31T16:42:34Z</dcterms:modified>
</cp:coreProperties>
</file>