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69FEAFB3-5263-4A75-8132-F860CB05B843}" xr6:coauthVersionLast="47" xr6:coauthVersionMax="47" xr10:uidLastSave="{00000000-0000-0000-0000-000000000000}"/>
  <bookViews>
    <workbookView xWindow="-108" yWindow="-108" windowWidth="23256" windowHeight="12576" xr2:uid="{8D1CCFF9-1160-478E-BFA9-614F2FDE6EE5}"/>
  </bookViews>
  <sheets>
    <sheet name="8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<sst xmlns="http://schemas.openxmlformats.org/spreadsheetml/2006/main" count="94" uniqueCount="84">
  <si>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</si>
  <si>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</si>
  <si>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</si>
  <si>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Obligacji</t>
  </si>
  <si>
    <t>kod</t>
  </si>
  <si>
    <t>80_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</si>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</sst>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4F90AE68-6E33-4D61-8913-D40D812FFBAB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3E4C5CE-47CF-4EBA-9B3D-56DF8E66A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97B9B-C5A2-4BEC-BCD3-0EF12BF8D513}">
  <sheetPr codeName="Arkusz33"/>
  <dimension ref="A1:T96"/>
  <sheetViews>
    <sheetView tabSelected="1" topLeftCell="A7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80_1P_UNIQA – Obligacji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Obligacji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80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189578887.344042</v>
      </c>
      <c r="D22" s="25">
        <v>166067205.358787</v>
      </c>
      <c r="E22" s="26"/>
      <c r="F22" s="1"/>
    </row>
    <row r="23" spans="1:6" s="2" customFormat="1" x14ac:dyDescent="0.2">
      <c r="A23" s="27"/>
      <c r="B23" s="28" t="s">
        <v>12</v>
      </c>
      <c r="C23" s="25">
        <v>189578887.344042</v>
      </c>
      <c r="D23" s="29">
        <v>166067205.358787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189578887.344042</v>
      </c>
      <c r="D32" s="38">
        <v>166067205.358787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265535173.97</v>
      </c>
      <c r="D38" s="43">
        <v>172141367.69043422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-54599440.219999999</v>
      </c>
      <c r="D39" s="46">
        <v>-17330017.34163779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11923869.74</v>
      </c>
      <c r="D40" s="46">
        <v>10946358.013362214</v>
      </c>
      <c r="F40" s="9"/>
    </row>
    <row r="41" spans="1:6" s="8" customFormat="1" x14ac:dyDescent="0.2">
      <c r="A41" s="48"/>
      <c r="B41" s="49" t="s">
        <v>30</v>
      </c>
      <c r="C41" s="25">
        <v>11308608.83</v>
      </c>
      <c r="D41" s="50">
        <v>8117963.6600000001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615260.91</v>
      </c>
      <c r="D43" s="56">
        <v>2828394.3533622134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66523309.960000001</v>
      </c>
      <c r="D44" s="46">
        <v>28276375.355000004</v>
      </c>
      <c r="F44" s="9"/>
    </row>
    <row r="45" spans="1:6" s="8" customFormat="1" x14ac:dyDescent="0.2">
      <c r="A45" s="48"/>
      <c r="B45" s="49" t="s">
        <v>34</v>
      </c>
      <c r="C45" s="25">
        <v>60020730.390000001</v>
      </c>
      <c r="D45" s="50">
        <v>24508221.600000001</v>
      </c>
      <c r="F45" s="9"/>
    </row>
    <row r="46" spans="1:6" s="8" customFormat="1" x14ac:dyDescent="0.2">
      <c r="A46" s="51"/>
      <c r="B46" s="52" t="s">
        <v>35</v>
      </c>
      <c r="C46" s="25">
        <v>1666124.05</v>
      </c>
      <c r="D46" s="53">
        <v>952259.61</v>
      </c>
      <c r="F46" s="9"/>
    </row>
    <row r="47" spans="1:6" s="8" customFormat="1" x14ac:dyDescent="0.2">
      <c r="A47" s="51"/>
      <c r="B47" s="52" t="s">
        <v>36</v>
      </c>
      <c r="C47" s="25">
        <v>1476872.49</v>
      </c>
      <c r="D47" s="53">
        <v>1241352.3149999999</v>
      </c>
      <c r="F47" s="9"/>
    </row>
    <row r="48" spans="1:6" s="8" customFormat="1" x14ac:dyDescent="0.2">
      <c r="A48" s="51"/>
      <c r="B48" s="52" t="s">
        <v>37</v>
      </c>
      <c r="C48" s="25">
        <v>99628.68</v>
      </c>
      <c r="D48" s="53">
        <v>260882.66</v>
      </c>
      <c r="F48" s="9"/>
    </row>
    <row r="49" spans="1:15" s="8" customFormat="1" x14ac:dyDescent="0.2">
      <c r="A49" s="51"/>
      <c r="B49" s="52" t="s">
        <v>38</v>
      </c>
      <c r="C49" s="25">
        <v>1741116.2</v>
      </c>
      <c r="D49" s="53">
        <v>1313465.1200000001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1518838.15</v>
      </c>
      <c r="D51" s="53">
        <v>194.05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-21356846.41</v>
      </c>
      <c r="D52" s="46">
        <v>11255855.01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189578887.34</v>
      </c>
      <c r="D53" s="46">
        <v>166067205.35879642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1989325.5466610002</v>
      </c>
      <c r="D62" s="60">
        <v>1365442.7515560004</v>
      </c>
      <c r="F62" s="61"/>
    </row>
    <row r="63" spans="1:15" s="8" customFormat="1" x14ac:dyDescent="0.2">
      <c r="A63" s="62"/>
      <c r="B63" s="63" t="s">
        <v>50</v>
      </c>
      <c r="C63" s="25">
        <v>1558396.1146243755</v>
      </c>
      <c r="D63" s="64">
        <v>1233783.1007340001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133.47999999999999</v>
      </c>
      <c r="D65" s="50">
        <v>126.07</v>
      </c>
      <c r="F65" s="68"/>
      <c r="G65" s="69"/>
    </row>
    <row r="66" spans="1:20" s="8" customFormat="1" x14ac:dyDescent="0.2">
      <c r="A66" s="70"/>
      <c r="B66" s="71" t="s">
        <v>54</v>
      </c>
      <c r="C66" s="25">
        <v>117.24</v>
      </c>
      <c r="D66" s="53">
        <v>126.07</v>
      </c>
      <c r="F66" s="68"/>
      <c r="G66" s="72"/>
    </row>
    <row r="67" spans="1:20" s="8" customFormat="1" x14ac:dyDescent="0.2">
      <c r="A67" s="70"/>
      <c r="B67" s="71" t="s">
        <v>55</v>
      </c>
      <c r="C67" s="25">
        <v>134.47999999999999</v>
      </c>
      <c r="D67" s="53">
        <v>134.63</v>
      </c>
      <c r="F67" s="68"/>
      <c r="G67" s="72"/>
    </row>
    <row r="68" spans="1:20" s="8" customFormat="1" x14ac:dyDescent="0.2">
      <c r="A68" s="62"/>
      <c r="B68" s="63" t="s">
        <v>56</v>
      </c>
      <c r="C68" s="25">
        <v>121.65</v>
      </c>
      <c r="D68" s="56">
        <v>134.6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166067205.358787</v>
      </c>
      <c r="D74" s="78">
        <f>IFERROR(ROUND(C74/$C$90,4),0)</f>
        <v>1</v>
      </c>
      <c r="E74" s="79"/>
      <c r="F74" s="1"/>
    </row>
    <row r="75" spans="1:20" s="2" customFormat="1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  <c r="F75" s="1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166067205.358787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  <c r="F88" s="1"/>
    </row>
    <row r="89" spans="1:20" s="2" customFormat="1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  <c r="F89" s="1"/>
    </row>
    <row r="90" spans="1:20" s="2" customFormat="1" x14ac:dyDescent="0.2">
      <c r="A90" s="86" t="s">
        <v>78</v>
      </c>
      <c r="B90" s="37" t="s">
        <v>79</v>
      </c>
      <c r="C90" s="38">
        <v>166067205.358787</v>
      </c>
      <c r="D90" s="78">
        <f t="shared" si="0"/>
        <v>1</v>
      </c>
      <c r="E90" s="79"/>
      <c r="F90" s="1"/>
    </row>
    <row r="91" spans="1:20" s="2" customFormat="1" x14ac:dyDescent="0.2">
      <c r="A91" s="86"/>
      <c r="B91" s="37" t="s">
        <v>80</v>
      </c>
      <c r="C91" s="38">
        <v>166067205.358787</v>
      </c>
      <c r="D91" s="78">
        <f t="shared" si="0"/>
        <v>1</v>
      </c>
      <c r="E91" s="79"/>
      <c r="F91" s="79"/>
    </row>
    <row r="92" spans="1:20" s="2" customFormat="1" x14ac:dyDescent="0.2">
      <c r="A92" s="87"/>
      <c r="B92" s="84" t="s">
        <v>81</v>
      </c>
      <c r="C92" s="85">
        <v>0</v>
      </c>
      <c r="D92" s="78">
        <f t="shared" si="0"/>
        <v>0</v>
      </c>
      <c r="E92" s="79"/>
      <c r="F92" s="1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80_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2023-07-31T16:29:29Z</dcterms:created>
  <dcterms:modified xsi:type="dcterms:W3CDTF">2023-07-31T16:35:25Z</dcterms:modified>
</cp:coreProperties>
</file>