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<sst xmlns="http://schemas.openxmlformats.org/spreadsheetml/2006/main" count="135" uniqueCount="89">
  <si>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</si>
  <si>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</si>
  <si>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</si>
  <si>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UNILOKATA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</si>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</sst>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6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1541725.04</v>
      </c>
      <c r="D9" s="16">
        <v>2936143.14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1467844.08</v>
      </c>
      <c r="D10" s="19">
        <v>2935609.51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73880.960000000006</v>
      </c>
      <c r="D12" s="19">
        <f>D14</f>
        <v>533.63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73880.960000000006</v>
      </c>
      <c r="D14" s="19">
        <v>533.63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1541725.04</v>
      </c>
      <c r="D19" s="16">
        <v>2936143.14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1" sqref="B11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UNILOKATA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21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954459.78</v>
      </c>
      <c r="D10" s="16">
        <v>2965785.73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57" t="s">
        <v>76</v>
      </c>
      <c r="C11" s="16">
        <v>574991.4</v>
      </c>
      <c r="D11" s="16">
        <v>-58747.27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2" t="s">
        <v>28</v>
      </c>
      <c r="C12" s="16">
        <v>752453.09</v>
      </c>
      <c r="D12" s="16">
        <v>855967.4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" t="s">
        <v>29</v>
      </c>
      <c r="C13" s="19">
        <v>116877.19</v>
      </c>
      <c r="D13" s="19">
        <v>25107.82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" t="s">
        <v>31</v>
      </c>
      <c r="C15" s="19">
        <v>635575.9</v>
      </c>
      <c r="D15" s="19">
        <v>830859.58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2" t="s">
        <v>32</v>
      </c>
      <c r="C16" s="16">
        <v>177461.69</v>
      </c>
      <c r="D16" s="16">
        <v>914714.67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" t="s">
        <v>33</v>
      </c>
      <c r="C17" s="19">
        <v>31337.13</v>
      </c>
      <c r="D17" s="19">
        <v>200170.05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0</v>
      </c>
      <c r="D18" s="19">
        <v>15486.28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445.62</v>
      </c>
      <c r="D19" s="19">
        <v>501.83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10057.77</v>
      </c>
      <c r="D21" s="19">
        <v>30635.35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135621.17000000001</v>
      </c>
      <c r="D23" s="19">
        <v>667921.16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12273.86</v>
      </c>
      <c r="D24" s="26">
        <v>29104.68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1541725.04</v>
      </c>
      <c r="D25" s="16">
        <v>2936143.14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2" sqref="B12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UNILOKATA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58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59" t="s">
        <v>46</v>
      </c>
      <c r="B9" s="60"/>
      <c r="C9" s="67" t="s">
        <v>75</v>
      </c>
      <c r="D9" s="67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8" t="s">
        <v>7</v>
      </c>
      <c r="B10" s="69" t="s">
        <v>80</v>
      </c>
      <c r="C10" s="70"/>
      <c r="D10" s="71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2" t="s">
        <v>9</v>
      </c>
      <c r="B11" s="1" t="s">
        <v>47</v>
      </c>
      <c r="C11" s="73">
        <v>8440.9266000000007</v>
      </c>
      <c r="D11" s="73">
        <v>25343.357260000001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2" t="s">
        <v>11</v>
      </c>
      <c r="B12" s="1" t="s">
        <v>48</v>
      </c>
      <c r="C12" s="73">
        <v>12838.66072</v>
      </c>
      <c r="D12" s="73">
        <v>25217.84649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8" t="s">
        <v>19</v>
      </c>
      <c r="B13" s="69" t="s">
        <v>81</v>
      </c>
      <c r="C13" s="70"/>
      <c r="D13" s="71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2" t="s">
        <v>9</v>
      </c>
      <c r="B14" s="1" t="s">
        <v>47</v>
      </c>
      <c r="C14" s="74">
        <v>112.95</v>
      </c>
      <c r="D14" s="74">
        <v>115.35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2" t="s">
        <v>11</v>
      </c>
      <c r="B15" s="1" t="s">
        <v>82</v>
      </c>
      <c r="C15" s="74">
        <v>112.95</v>
      </c>
      <c r="D15" s="74">
        <v>115.35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2" t="s">
        <v>13</v>
      </c>
      <c r="B16" s="1" t="s">
        <v>83</v>
      </c>
      <c r="C16" s="74">
        <v>114.33</v>
      </c>
      <c r="D16" s="74">
        <v>116.41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2" t="s">
        <v>34</v>
      </c>
      <c r="B17" s="1" t="s">
        <v>48</v>
      </c>
      <c r="C17" s="74">
        <v>114.33</v>
      </c>
      <c r="D17" s="74">
        <v>116.41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C34" sqref="C34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UNILOKATA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2935609.51</v>
      </c>
      <c r="D11" s="43">
        <f>SUM(D12:D23)</f>
        <v>0.99981825477350528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5" t="s">
        <v>9</v>
      </c>
      <c r="B12" s="75" t="s">
        <v>84</v>
      </c>
      <c r="C12" s="62"/>
      <c r="D12" s="61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5" t="s">
        <v>11</v>
      </c>
      <c r="B13" s="75" t="s">
        <v>85</v>
      </c>
      <c r="C13" s="63"/>
      <c r="D13" s="64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5" t="s">
        <v>13</v>
      </c>
      <c r="B14" s="75" t="s">
        <v>53</v>
      </c>
      <c r="C14" s="63"/>
      <c r="D14" s="64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5" t="s">
        <v>34</v>
      </c>
      <c r="B15" s="75" t="s">
        <v>54</v>
      </c>
      <c r="C15" s="63"/>
      <c r="D15" s="64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5" t="s">
        <v>36</v>
      </c>
      <c r="B16" s="75" t="s">
        <v>55</v>
      </c>
      <c r="C16" s="63"/>
      <c r="D16" s="64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5" t="s">
        <v>38</v>
      </c>
      <c r="B17" s="75" t="s">
        <v>56</v>
      </c>
      <c r="C17" s="63">
        <v>2935609.51</v>
      </c>
      <c r="D17" s="64">
        <f>IFERROR(C17/C27,0)</f>
        <v>0.99981825477350528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5" t="s">
        <v>40</v>
      </c>
      <c r="B18" s="75" t="s">
        <v>86</v>
      </c>
      <c r="C18" s="63"/>
      <c r="D18" s="64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5" t="s">
        <v>57</v>
      </c>
      <c r="B19" s="75" t="s">
        <v>58</v>
      </c>
      <c r="C19" s="63"/>
      <c r="D19" s="64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5" t="s">
        <v>59</v>
      </c>
      <c r="B20" s="66" t="s">
        <v>60</v>
      </c>
      <c r="C20" s="63"/>
      <c r="D20" s="64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5" t="s">
        <v>61</v>
      </c>
      <c r="B21" s="66" t="s">
        <v>62</v>
      </c>
      <c r="C21" s="63"/>
      <c r="D21" s="64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5" t="s">
        <v>63</v>
      </c>
      <c r="B22" s="66" t="s">
        <v>64</v>
      </c>
      <c r="C22" s="63">
        <v>0</v>
      </c>
      <c r="D22" s="64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5" t="s">
        <v>65</v>
      </c>
      <c r="B23" s="66" t="s">
        <v>66</v>
      </c>
      <c r="C23" s="63"/>
      <c r="D23" s="64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533.63</v>
      </c>
      <c r="D25" s="45">
        <f>IFERROR(C25/C27,0)</f>
        <v>1.8174522649464561E-4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2936143.14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2936143.14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5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5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2016-08-19T13:15:56Z</dcterms:modified>
</cp:coreProperties>
</file>