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7" i="5" s="1"/>
  <c r="D29" i="5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<sst xmlns="http://schemas.openxmlformats.org/spreadsheetml/2006/main" count="135" uniqueCount="89">
  <si>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</si>
  <si>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</si>
  <si>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</si>
  <si>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UNISTABILNY WZROST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</si>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</sst>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6">
    <xf numFmtId="0" fontId="0" fillId="0" borderId="0" xfId="0"/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wrapText="1"/>
    </xf>
    <xf numFmtId="0" fontId="3" fillId="0" borderId="1" xfId="0" applyNumberFormat="1" applyFont="1" applyFill="1" applyBorder="1" applyAlignment="1" applyProtection="1">
      <alignment wrapText="1"/>
    </xf>
    <xf numFmtId="0" fontId="2" fillId="0" borderId="2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Alignment="1" applyProtection="1"/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7" sqref="B17"/>
    </sheetView>
  </sheetViews>
  <sheetFormatPr defaultColWidth="9.140625" defaultRowHeight="12.75" x14ac:dyDescent="0.2"/>
  <cols>
    <col min="1" max="1" width="9.140625" style="1" customWidth="1"/>
    <col min="2" max="2" width="50.28515625" style="1" customWidth="1"/>
    <col min="3" max="4" width="20.5703125" style="1" customWidth="1"/>
    <col min="5" max="5" width="9.140625" style="1" customWidth="1"/>
    <col min="6" max="16384" width="9.140625" style="1"/>
  </cols>
  <sheetData>
    <row r="1" spans="1:15" x14ac:dyDescent="0.2">
      <c r="A1" s="4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x14ac:dyDescent="0.2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x14ac:dyDescent="0.2">
      <c r="A3" s="5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x14ac:dyDescent="0.2">
      <c r="A4" s="53" t="s">
        <v>3</v>
      </c>
      <c r="B4" s="5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x14ac:dyDescent="0.2">
      <c r="A6" s="4" t="s">
        <v>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customFormat="1" ht="63.75" customHeight="1" x14ac:dyDescent="0.2">
      <c r="A8" s="51" t="s">
        <v>5</v>
      </c>
      <c r="B8" s="52"/>
      <c r="C8" s="7" t="s">
        <v>73</v>
      </c>
      <c r="D8" s="7" t="s">
        <v>6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x14ac:dyDescent="0.2">
      <c r="A9" s="8" t="s">
        <v>7</v>
      </c>
      <c r="B9" s="9" t="s">
        <v>8</v>
      </c>
      <c r="C9" s="10">
        <v>95610.94</v>
      </c>
      <c r="D9" s="10">
        <v>0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x14ac:dyDescent="0.2">
      <c r="A10" s="11" t="s">
        <v>9</v>
      </c>
      <c r="B10" s="12" t="s">
        <v>10</v>
      </c>
      <c r="C10" s="13">
        <v>95610.94</v>
      </c>
      <c r="D10" s="13">
        <v>0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x14ac:dyDescent="0.2">
      <c r="A11" s="11" t="s">
        <v>11</v>
      </c>
      <c r="B11" s="12" t="s">
        <v>12</v>
      </c>
      <c r="C11" s="13">
        <v>0</v>
      </c>
      <c r="D11" s="13">
        <v>0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x14ac:dyDescent="0.2">
      <c r="A12" s="11" t="s">
        <v>13</v>
      </c>
      <c r="B12" s="12" t="s">
        <v>14</v>
      </c>
      <c r="C12" s="13">
        <f>C14</f>
        <v>0</v>
      </c>
      <c r="D12" s="13">
        <f>D14</f>
        <v>0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x14ac:dyDescent="0.2">
      <c r="A13" s="11" t="s">
        <v>15</v>
      </c>
      <c r="B13" s="12" t="s">
        <v>16</v>
      </c>
      <c r="C13" s="1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x14ac:dyDescent="0.2">
      <c r="A14" s="11" t="s">
        <v>17</v>
      </c>
      <c r="B14" s="12" t="s">
        <v>18</v>
      </c>
      <c r="C14" s="13">
        <v>0</v>
      </c>
      <c r="D14" s="13">
        <v>0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x14ac:dyDescent="0.2">
      <c r="A15" s="8" t="s">
        <v>19</v>
      </c>
      <c r="B15" s="9" t="s">
        <v>20</v>
      </c>
      <c r="C15" s="10">
        <v>0</v>
      </c>
      <c r="D15" s="10">
        <v>0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x14ac:dyDescent="0.2">
      <c r="A16" s="11" t="s">
        <v>9</v>
      </c>
      <c r="B16" s="12" t="s">
        <v>16</v>
      </c>
      <c r="C16" s="13"/>
      <c r="D16" s="1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customFormat="1" ht="24.75" customHeight="1" x14ac:dyDescent="0.2">
      <c r="A17" s="11" t="s">
        <v>11</v>
      </c>
      <c r="B17" s="56" t="s">
        <v>74</v>
      </c>
      <c r="C17" s="13"/>
      <c r="D17" s="1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x14ac:dyDescent="0.2">
      <c r="A18" s="11" t="s">
        <v>13</v>
      </c>
      <c r="B18" s="12" t="s">
        <v>18</v>
      </c>
      <c r="C18" s="13"/>
      <c r="D18" s="1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x14ac:dyDescent="0.2">
      <c r="A19" s="8" t="s">
        <v>21</v>
      </c>
      <c r="B19" s="9" t="s">
        <v>22</v>
      </c>
      <c r="C19" s="10">
        <v>95610.94</v>
      </c>
      <c r="D19" s="10">
        <v>0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workbookViewId="0">
      <selection activeCell="B11" sqref="B11:B19"/>
    </sheetView>
  </sheetViews>
  <sheetFormatPr defaultColWidth="9.140625" defaultRowHeight="12.75" x14ac:dyDescent="0.2"/>
  <cols>
    <col min="1" max="1" width="9.140625" style="26" customWidth="1"/>
    <col min="2" max="2" width="56.42578125" style="1" customWidth="1"/>
    <col min="3" max="4" width="20.5703125" style="27" customWidth="1"/>
    <col min="5" max="5" width="9.28515625" style="1" bestFit="1" customWidth="1"/>
    <col min="6" max="6" width="9.140625" style="1" customWidth="1"/>
    <col min="7" max="16384" width="9.140625" style="1"/>
  </cols>
  <sheetData>
    <row r="1" spans="1:15" customFormat="1" ht="65.25" customHeight="1" x14ac:dyDescent="0.2">
      <c r="A1" s="24"/>
      <c r="B1" s="3"/>
      <c r="C1" s="14"/>
      <c r="D1" s="14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x14ac:dyDescent="0.2">
      <c r="A2" s="2" t="s">
        <v>0</v>
      </c>
      <c r="B2" s="3"/>
      <c r="C2" s="14"/>
      <c r="D2" s="14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x14ac:dyDescent="0.2">
      <c r="A3" s="2" t="str">
        <f>'aktywa netto'!A2</f>
        <v>sporządzone na dzień 2016-06-30</v>
      </c>
      <c r="B3" s="3"/>
      <c r="C3" s="14"/>
      <c r="D3" s="14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x14ac:dyDescent="0.2">
      <c r="A4" s="6" t="s">
        <v>2</v>
      </c>
      <c r="B4" s="3"/>
      <c r="C4" s="14"/>
      <c r="D4" s="14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x14ac:dyDescent="0.2">
      <c r="A5" s="53" t="str">
        <f>'aktywa netto'!A4:B4</f>
        <v>UNIQA UNISTABILNY WZROST</v>
      </c>
      <c r="B5" s="53"/>
      <c r="C5" s="14"/>
      <c r="D5" s="14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x14ac:dyDescent="0.2">
      <c r="A6" s="6"/>
      <c r="B6" s="3"/>
      <c r="C6" s="14"/>
      <c r="D6" s="14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x14ac:dyDescent="0.2">
      <c r="A7" s="2" t="s">
        <v>23</v>
      </c>
      <c r="B7" s="3"/>
      <c r="C7" s="14"/>
      <c r="D7" s="14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x14ac:dyDescent="0.2">
      <c r="A8" s="24"/>
      <c r="B8" s="3"/>
      <c r="C8" s="14"/>
      <c r="D8" s="14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customFormat="1" ht="51" customHeight="1" x14ac:dyDescent="0.2">
      <c r="A9" s="51" t="s">
        <v>5</v>
      </c>
      <c r="B9" s="52"/>
      <c r="C9" s="15" t="s">
        <v>75</v>
      </c>
      <c r="D9" s="15" t="s">
        <v>24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customFormat="1" ht="25.5" customHeight="1" x14ac:dyDescent="0.2">
      <c r="A10" s="8" t="s">
        <v>25</v>
      </c>
      <c r="B10" s="16" t="s">
        <v>26</v>
      </c>
      <c r="C10" s="10">
        <v>0</v>
      </c>
      <c r="D10" s="10">
        <v>90907.27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x14ac:dyDescent="0.2">
      <c r="A11" s="8" t="s">
        <v>27</v>
      </c>
      <c r="B11" s="57" t="s">
        <v>76</v>
      </c>
      <c r="C11" s="10">
        <v>99843.35</v>
      </c>
      <c r="D11" s="10">
        <v>-91800.81</v>
      </c>
      <c r="E11" s="3"/>
      <c r="F11" s="17"/>
      <c r="G11" s="3"/>
      <c r="H11" s="3"/>
      <c r="I11" s="3"/>
      <c r="J11" s="3"/>
      <c r="K11" s="3"/>
      <c r="L11" s="3"/>
      <c r="M11" s="3"/>
      <c r="N11" s="3"/>
      <c r="O11" s="3"/>
    </row>
    <row r="12" spans="1:15" x14ac:dyDescent="0.2">
      <c r="A12" s="8" t="s">
        <v>7</v>
      </c>
      <c r="B12" s="55" t="s">
        <v>28</v>
      </c>
      <c r="C12" s="10">
        <v>100000</v>
      </c>
      <c r="D12" s="10">
        <v>0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x14ac:dyDescent="0.2">
      <c r="A13" s="11" t="s">
        <v>9</v>
      </c>
      <c r="B13" s="56" t="s">
        <v>29</v>
      </c>
      <c r="C13" s="13">
        <v>100000</v>
      </c>
      <c r="D13" s="13">
        <v>0</v>
      </c>
      <c r="E13" s="3"/>
      <c r="F13" s="17"/>
      <c r="G13" s="3"/>
      <c r="H13" s="3"/>
      <c r="I13" s="3"/>
      <c r="J13" s="3"/>
      <c r="K13" s="3"/>
      <c r="L13" s="3"/>
      <c r="M13" s="3"/>
      <c r="N13" s="3"/>
      <c r="O13" s="3"/>
    </row>
    <row r="14" spans="1:15" x14ac:dyDescent="0.2">
      <c r="A14" s="11" t="s">
        <v>11</v>
      </c>
      <c r="B14" s="56" t="s">
        <v>30</v>
      </c>
      <c r="C14" s="1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x14ac:dyDescent="0.2">
      <c r="A15" s="11" t="s">
        <v>13</v>
      </c>
      <c r="B15" s="56" t="s">
        <v>31</v>
      </c>
      <c r="C15" s="13">
        <v>0</v>
      </c>
      <c r="D15" s="13">
        <v>0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x14ac:dyDescent="0.2">
      <c r="A16" s="8" t="s">
        <v>19</v>
      </c>
      <c r="B16" s="55" t="s">
        <v>32</v>
      </c>
      <c r="C16" s="10">
        <v>156.65</v>
      </c>
      <c r="D16" s="10">
        <v>91800.81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x14ac:dyDescent="0.2">
      <c r="A17" s="11" t="s">
        <v>9</v>
      </c>
      <c r="B17" s="56" t="s">
        <v>33</v>
      </c>
      <c r="C17" s="13">
        <v>0</v>
      </c>
      <c r="D17" s="13">
        <v>0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customFormat="1" ht="12.75" customHeight="1" x14ac:dyDescent="0.2">
      <c r="A18" s="11" t="s">
        <v>11</v>
      </c>
      <c r="B18" s="56" t="s">
        <v>77</v>
      </c>
      <c r="C18" s="13">
        <v>0</v>
      </c>
      <c r="D18" s="13">
        <v>0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customFormat="1" ht="25.5" customHeight="1" x14ac:dyDescent="0.2">
      <c r="A19" s="11" t="s">
        <v>13</v>
      </c>
      <c r="B19" s="56" t="s">
        <v>78</v>
      </c>
      <c r="C19" s="13">
        <v>0</v>
      </c>
      <c r="D19" s="13">
        <v>0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x14ac:dyDescent="0.2">
      <c r="A20" s="11" t="s">
        <v>34</v>
      </c>
      <c r="B20" s="12" t="s">
        <v>35</v>
      </c>
      <c r="C20" s="13">
        <v>0</v>
      </c>
      <c r="D20" s="13">
        <v>0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customFormat="1" ht="25.5" customHeight="1" x14ac:dyDescent="0.2">
      <c r="A21" s="11" t="s">
        <v>36</v>
      </c>
      <c r="B21" s="12" t="s">
        <v>37</v>
      </c>
      <c r="C21" s="13">
        <v>156.65</v>
      </c>
      <c r="D21" s="13">
        <v>718.05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">
      <c r="A22" s="11" t="s">
        <v>38</v>
      </c>
      <c r="B22" s="12" t="s">
        <v>39</v>
      </c>
      <c r="C22" s="13"/>
      <c r="D22" s="1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x14ac:dyDescent="0.2">
      <c r="A23" s="11" t="s">
        <v>40</v>
      </c>
      <c r="B23" s="12" t="s">
        <v>41</v>
      </c>
      <c r="C23" s="13">
        <v>0</v>
      </c>
      <c r="D23" s="13">
        <v>91082.76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x14ac:dyDescent="0.2">
      <c r="A24" s="18" t="s">
        <v>42</v>
      </c>
      <c r="B24" s="19" t="s">
        <v>43</v>
      </c>
      <c r="C24" s="20">
        <v>-4232.41</v>
      </c>
      <c r="D24" s="20">
        <v>893.54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customFormat="1" ht="14.25" customHeight="1" x14ac:dyDescent="0.2">
      <c r="A25" s="8" t="s">
        <v>44</v>
      </c>
      <c r="B25" s="9" t="s">
        <v>45</v>
      </c>
      <c r="C25" s="10">
        <v>95610.94</v>
      </c>
      <c r="D25" s="10">
        <v>0</v>
      </c>
      <c r="E25" s="21"/>
      <c r="F25" s="22"/>
      <c r="G25" s="3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24"/>
      <c r="B26" s="23"/>
      <c r="C26" s="17"/>
      <c r="D26" s="17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x14ac:dyDescent="0.2">
      <c r="A27" s="24"/>
      <c r="B27" s="23"/>
      <c r="C27" s="17"/>
      <c r="D27" s="17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x14ac:dyDescent="0.2">
      <c r="A28" s="24"/>
      <c r="B28" s="23"/>
      <c r="C28" s="17"/>
      <c r="D28" s="17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x14ac:dyDescent="0.2">
      <c r="A29" s="24"/>
      <c r="B29" s="23"/>
      <c r="C29" s="17"/>
      <c r="D29" s="14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">
      <c r="A30" s="24"/>
      <c r="B30" s="23"/>
      <c r="C30" s="17"/>
      <c r="D30" s="17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x14ac:dyDescent="0.2">
      <c r="A31" s="24"/>
      <c r="B31" s="23"/>
      <c r="C31" s="17"/>
      <c r="D31" s="17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x14ac:dyDescent="0.2">
      <c r="A32" s="24"/>
      <c r="B32" s="23"/>
      <c r="C32" s="17"/>
      <c r="D32" s="17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24"/>
      <c r="B33" s="23"/>
      <c r="C33" s="17"/>
      <c r="D33" s="17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24"/>
      <c r="B34" s="23"/>
      <c r="C34" s="17"/>
      <c r="D34" s="17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24"/>
      <c r="B35" s="23"/>
      <c r="C35" s="17"/>
      <c r="D35" s="17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24"/>
      <c r="B36" s="23"/>
      <c r="C36" s="17"/>
      <c r="D36" s="17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24"/>
      <c r="B37" s="23"/>
      <c r="C37" s="17"/>
      <c r="D37" s="17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24"/>
      <c r="B38" s="23"/>
      <c r="C38" s="17"/>
      <c r="D38" s="17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24"/>
      <c r="B39" s="23"/>
      <c r="C39" s="17"/>
      <c r="D39" s="17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24"/>
      <c r="B40" s="23"/>
      <c r="C40" s="14"/>
      <c r="D40" s="14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24"/>
      <c r="B41" s="23"/>
      <c r="C41" s="14"/>
      <c r="D41" s="14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24"/>
      <c r="B42" s="23"/>
      <c r="C42" s="14"/>
      <c r="D42" s="14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A43" s="24"/>
      <c r="B43" s="23"/>
      <c r="C43" s="14"/>
      <c r="D43" s="14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x14ac:dyDescent="0.2">
      <c r="A44" s="24"/>
      <c r="B44" s="23"/>
      <c r="C44" s="14"/>
      <c r="D44" s="14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x14ac:dyDescent="0.2">
      <c r="A45" s="24"/>
      <c r="B45" s="23"/>
      <c r="C45" s="14"/>
      <c r="D45" s="14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24"/>
      <c r="B46" s="23"/>
      <c r="C46" s="14"/>
      <c r="D46" s="14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24"/>
      <c r="B47" s="23"/>
      <c r="C47" s="14"/>
      <c r="D47" s="14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x14ac:dyDescent="0.2">
      <c r="A48" s="24"/>
      <c r="B48" s="23"/>
      <c r="C48" s="14"/>
      <c r="D48" s="14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24"/>
      <c r="B49" s="23"/>
      <c r="C49" s="14"/>
      <c r="D49" s="14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A50" s="24"/>
      <c r="B50" s="23"/>
      <c r="C50" s="14"/>
      <c r="D50" s="14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24"/>
      <c r="B51" s="23"/>
      <c r="C51" s="14"/>
      <c r="D51" s="14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A52" s="24"/>
      <c r="B52" s="23"/>
      <c r="C52" s="14"/>
      <c r="D52" s="14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">
      <c r="A53" s="24"/>
      <c r="B53" s="23"/>
      <c r="C53" s="14"/>
      <c r="D53" s="14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">
      <c r="A54" s="24"/>
      <c r="B54" s="23"/>
      <c r="C54" s="14"/>
      <c r="D54" s="14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2">
      <c r="A55" s="24"/>
      <c r="B55" s="23"/>
      <c r="C55" s="14"/>
      <c r="D55" s="14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">
      <c r="A56" s="24"/>
      <c r="B56" s="23"/>
      <c r="C56" s="14"/>
      <c r="D56" s="14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">
      <c r="A57" s="24"/>
      <c r="B57" s="23"/>
      <c r="C57" s="14"/>
      <c r="D57" s="14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2">
      <c r="A58" s="24"/>
      <c r="B58" s="23"/>
      <c r="C58" s="14"/>
      <c r="D58" s="14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x14ac:dyDescent="0.2">
      <c r="A59" s="24"/>
      <c r="B59" s="23"/>
      <c r="C59" s="14"/>
      <c r="D59" s="14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2">
      <c r="A60" s="24"/>
      <c r="B60" s="23"/>
      <c r="C60" s="14"/>
      <c r="D60" s="14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x14ac:dyDescent="0.2">
      <c r="B61" s="25"/>
    </row>
    <row r="62" spans="1:15" x14ac:dyDescent="0.2">
      <c r="B62" s="25"/>
    </row>
    <row r="63" spans="1:15" x14ac:dyDescent="0.2">
      <c r="B63" s="25"/>
    </row>
    <row r="64" spans="1:15" x14ac:dyDescent="0.2">
      <c r="B64" s="25"/>
    </row>
    <row r="65" spans="2:2" x14ac:dyDescent="0.2">
      <c r="B65" s="25"/>
    </row>
    <row r="66" spans="2:2" x14ac:dyDescent="0.2">
      <c r="B66" s="25"/>
    </row>
    <row r="67" spans="2:2" x14ac:dyDescent="0.2">
      <c r="B67" s="25"/>
    </row>
    <row r="68" spans="2:2" x14ac:dyDescent="0.2">
      <c r="B68" s="25"/>
    </row>
    <row r="69" spans="2:2" x14ac:dyDescent="0.2">
      <c r="B69" s="25"/>
    </row>
    <row r="70" spans="2:2" x14ac:dyDescent="0.2">
      <c r="B70" s="25"/>
    </row>
    <row r="71" spans="2:2" x14ac:dyDescent="0.2">
      <c r="B71" s="25"/>
    </row>
    <row r="72" spans="2:2" x14ac:dyDescent="0.2">
      <c r="B72" s="25"/>
    </row>
    <row r="73" spans="2:2" x14ac:dyDescent="0.2">
      <c r="B73" s="25"/>
    </row>
    <row r="74" spans="2:2" x14ac:dyDescent="0.2">
      <c r="B74" s="25"/>
    </row>
    <row r="75" spans="2:2" x14ac:dyDescent="0.2">
      <c r="B75" s="25"/>
    </row>
    <row r="76" spans="2:2" x14ac:dyDescent="0.2">
      <c r="B76" s="25"/>
    </row>
    <row r="77" spans="2:2" x14ac:dyDescent="0.2">
      <c r="B77" s="25"/>
    </row>
    <row r="78" spans="2:2" x14ac:dyDescent="0.2">
      <c r="B78" s="25"/>
    </row>
    <row r="79" spans="2:2" x14ac:dyDescent="0.2">
      <c r="B79" s="25"/>
    </row>
    <row r="80" spans="2:2" x14ac:dyDescent="0.2">
      <c r="B80" s="25"/>
    </row>
    <row r="81" spans="2:2" x14ac:dyDescent="0.2">
      <c r="B81" s="25"/>
    </row>
    <row r="82" spans="2:2" x14ac:dyDescent="0.2">
      <c r="B82" s="25"/>
    </row>
    <row r="83" spans="2:2" x14ac:dyDescent="0.2">
      <c r="B83" s="25"/>
    </row>
    <row r="84" spans="2:2" x14ac:dyDescent="0.2">
      <c r="B84" s="25"/>
    </row>
    <row r="85" spans="2:2" x14ac:dyDescent="0.2">
      <c r="B85" s="25"/>
    </row>
    <row r="86" spans="2:2" x14ac:dyDescent="0.2">
      <c r="B86" s="25"/>
    </row>
    <row r="87" spans="2:2" x14ac:dyDescent="0.2">
      <c r="B87" s="25"/>
    </row>
    <row r="88" spans="2:2" x14ac:dyDescent="0.2">
      <c r="B88" s="25"/>
    </row>
    <row r="89" spans="2:2" x14ac:dyDescent="0.2">
      <c r="B89" s="25"/>
    </row>
    <row r="90" spans="2:2" x14ac:dyDescent="0.2">
      <c r="B90" s="25"/>
    </row>
    <row r="91" spans="2:2" x14ac:dyDescent="0.2">
      <c r="B91" s="25"/>
    </row>
    <row r="92" spans="2:2" x14ac:dyDescent="0.2">
      <c r="B92" s="25"/>
    </row>
    <row r="93" spans="2:2" x14ac:dyDescent="0.2">
      <c r="B93" s="25"/>
    </row>
    <row r="94" spans="2:2" x14ac:dyDescent="0.2">
      <c r="B94" s="25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B15" sqref="A9:D17"/>
    </sheetView>
  </sheetViews>
  <sheetFormatPr defaultColWidth="9.140625" defaultRowHeight="12.75" x14ac:dyDescent="0.2"/>
  <cols>
    <col min="1" max="1" width="9.140625" style="1" customWidth="1"/>
    <col min="2" max="2" width="50.28515625" style="1" customWidth="1"/>
    <col min="3" max="4" width="20.5703125" style="1" customWidth="1"/>
    <col min="5" max="5" width="9.5703125" style="1" bestFit="1" customWidth="1"/>
    <col min="6" max="6" width="9.140625" style="1" customWidth="1"/>
    <col min="7" max="16384" width="9.140625" style="1"/>
  </cols>
  <sheetData>
    <row r="1" spans="1:15" customFormat="1" ht="65.25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x14ac:dyDescent="0.2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x14ac:dyDescent="0.2">
      <c r="A3" s="2" t="str">
        <f>'aktywa netto'!A2</f>
        <v>sporządzone na dzień 2016-06-30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x14ac:dyDescent="0.2">
      <c r="A4" s="6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x14ac:dyDescent="0.2">
      <c r="A5" s="53" t="str">
        <f>'aktywa netto'!A4:B4</f>
        <v>UNIQA UNISTABILNY WZROST</v>
      </c>
      <c r="B5" s="5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x14ac:dyDescent="0.2">
      <c r="A7" s="58" t="s">
        <v>79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customFormat="1" ht="51" customHeight="1" x14ac:dyDescent="0.2">
      <c r="A9" s="59" t="s">
        <v>46</v>
      </c>
      <c r="B9" s="60"/>
      <c r="C9" s="67" t="s">
        <v>75</v>
      </c>
      <c r="D9" s="67" t="s">
        <v>24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x14ac:dyDescent="0.2">
      <c r="A10" s="68" t="s">
        <v>7</v>
      </c>
      <c r="B10" s="69" t="s">
        <v>80</v>
      </c>
      <c r="C10" s="70"/>
      <c r="D10" s="71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x14ac:dyDescent="0.2">
      <c r="A11" s="72" t="s">
        <v>9</v>
      </c>
      <c r="B11" s="56" t="s">
        <v>47</v>
      </c>
      <c r="C11" s="73">
        <v>0</v>
      </c>
      <c r="D11" s="73">
        <v>564.46613000000002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x14ac:dyDescent="0.2">
      <c r="A12" s="72" t="s">
        <v>11</v>
      </c>
      <c r="B12" s="56" t="s">
        <v>48</v>
      </c>
      <c r="C12" s="73">
        <v>569.58739000000003</v>
      </c>
      <c r="D12" s="73">
        <v>0</v>
      </c>
      <c r="E12" s="28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x14ac:dyDescent="0.2">
      <c r="A13" s="68" t="s">
        <v>19</v>
      </c>
      <c r="B13" s="69" t="s">
        <v>81</v>
      </c>
      <c r="C13" s="70"/>
      <c r="D13" s="71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x14ac:dyDescent="0.2">
      <c r="A14" s="72" t="s">
        <v>9</v>
      </c>
      <c r="B14" s="56" t="s">
        <v>47</v>
      </c>
      <c r="C14" s="74">
        <v>0</v>
      </c>
      <c r="D14" s="74">
        <v>161.05000000000001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customFormat="1" ht="25.5" customHeight="1" x14ac:dyDescent="0.2">
      <c r="A15" s="72" t="s">
        <v>11</v>
      </c>
      <c r="B15" s="56" t="s">
        <v>82</v>
      </c>
      <c r="C15" s="74">
        <v>167.86</v>
      </c>
      <c r="D15" s="74">
        <v>155.41999999999999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customFormat="1" ht="25.5" customHeight="1" x14ac:dyDescent="0.2">
      <c r="A16" s="72" t="s">
        <v>13</v>
      </c>
      <c r="B16" s="56" t="s">
        <v>83</v>
      </c>
      <c r="C16" s="74">
        <v>175.79</v>
      </c>
      <c r="D16" s="74">
        <v>165.27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x14ac:dyDescent="0.2">
      <c r="A17" s="72" t="s">
        <v>34</v>
      </c>
      <c r="B17" s="56" t="s">
        <v>48</v>
      </c>
      <c r="C17" s="74">
        <v>167.86</v>
      </c>
      <c r="D17" s="74">
        <v>161.27000000000001</v>
      </c>
      <c r="E17" s="3"/>
      <c r="F17" s="22"/>
      <c r="G17" s="3"/>
      <c r="H17" s="3"/>
      <c r="I17" s="3"/>
      <c r="J17" s="3"/>
      <c r="K17" s="3"/>
      <c r="L17" s="3"/>
      <c r="M17" s="3"/>
      <c r="N17" s="3"/>
      <c r="O17" s="3"/>
    </row>
    <row r="18" spans="1:15" x14ac:dyDescent="0.2">
      <c r="A18" s="3"/>
      <c r="B18" s="3"/>
      <c r="C18" s="3"/>
      <c r="D18" s="3"/>
      <c r="E18" s="17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1" workbookViewId="0">
      <selection activeCell="B29" sqref="B29:B30"/>
    </sheetView>
  </sheetViews>
  <sheetFormatPr defaultColWidth="9.140625" defaultRowHeight="12.75" x14ac:dyDescent="0.2"/>
  <cols>
    <col min="1" max="1" width="9.140625" style="48" customWidth="1"/>
    <col min="2" max="2" width="50.28515625" style="49" customWidth="1"/>
    <col min="3" max="4" width="18.7109375" style="29" customWidth="1"/>
    <col min="5" max="5" width="9.140625" style="29" customWidth="1"/>
    <col min="6" max="16384" width="9.140625" style="29"/>
  </cols>
  <sheetData>
    <row r="1" spans="1:15" customFormat="1" ht="65.25" customHeight="1" x14ac:dyDescent="0.2">
      <c r="A1" s="47"/>
      <c r="B1" s="31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x14ac:dyDescent="0.2">
      <c r="A2" s="30" t="s">
        <v>0</v>
      </c>
      <c r="B2" s="31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x14ac:dyDescent="0.2">
      <c r="A3" s="30" t="str">
        <f>'aktywa netto'!A2</f>
        <v>sporządzone na dzień 2016-06-30</v>
      </c>
      <c r="B3" s="31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x14ac:dyDescent="0.2">
      <c r="A4" s="33" t="s">
        <v>2</v>
      </c>
      <c r="B4" s="31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x14ac:dyDescent="0.2">
      <c r="A5" s="54" t="str">
        <f>'aktywa netto'!A4:B4</f>
        <v>UNIQA UNISTABILNY WZROST</v>
      </c>
      <c r="B5" s="54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5" x14ac:dyDescent="0.2">
      <c r="A6" s="33"/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x14ac:dyDescent="0.2">
      <c r="A7" s="30" t="s">
        <v>49</v>
      </c>
      <c r="B7" s="31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1:15" x14ac:dyDescent="0.2">
      <c r="A8" s="47"/>
      <c r="B8" s="31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1:15" customFormat="1" ht="30.75" customHeight="1" x14ac:dyDescent="0.2">
      <c r="A9" s="51"/>
      <c r="B9" s="52"/>
      <c r="C9" s="7" t="s">
        <v>50</v>
      </c>
      <c r="D9" s="7" t="s">
        <v>51</v>
      </c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0" spans="1:15" x14ac:dyDescent="0.2">
      <c r="A10" s="51">
        <v>1</v>
      </c>
      <c r="B10" s="52"/>
      <c r="C10" s="7">
        <v>2</v>
      </c>
      <c r="D10" s="7">
        <v>3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</row>
    <row r="11" spans="1:15" x14ac:dyDescent="0.2">
      <c r="A11" s="34" t="s">
        <v>7</v>
      </c>
      <c r="B11" s="35" t="s">
        <v>52</v>
      </c>
      <c r="C11" s="36">
        <v>0</v>
      </c>
      <c r="D11" s="37">
        <f>SUM(D12:D23)</f>
        <v>0</v>
      </c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</row>
    <row r="12" spans="1:15" customFormat="1" ht="51" customHeight="1" x14ac:dyDescent="0.2">
      <c r="A12" s="65" t="s">
        <v>9</v>
      </c>
      <c r="B12" s="75" t="s">
        <v>84</v>
      </c>
      <c r="C12" s="62"/>
      <c r="D12" s="61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</row>
    <row r="13" spans="1:15" customFormat="1" ht="38.25" customHeight="1" x14ac:dyDescent="0.2">
      <c r="A13" s="65" t="s">
        <v>11</v>
      </c>
      <c r="B13" s="75" t="s">
        <v>85</v>
      </c>
      <c r="C13" s="63"/>
      <c r="D13" s="64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</row>
    <row r="14" spans="1:15" customFormat="1" ht="25.5" customHeight="1" x14ac:dyDescent="0.2">
      <c r="A14" s="65" t="s">
        <v>13</v>
      </c>
      <c r="B14" s="75" t="s">
        <v>53</v>
      </c>
      <c r="C14" s="63"/>
      <c r="D14" s="64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</row>
    <row r="15" spans="1:15" x14ac:dyDescent="0.2">
      <c r="A15" s="65" t="s">
        <v>34</v>
      </c>
      <c r="B15" s="75" t="s">
        <v>54</v>
      </c>
      <c r="C15" s="63"/>
      <c r="D15" s="64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</row>
    <row r="16" spans="1:15" x14ac:dyDescent="0.2">
      <c r="A16" s="65" t="s">
        <v>36</v>
      </c>
      <c r="B16" s="75" t="s">
        <v>55</v>
      </c>
      <c r="C16" s="63"/>
      <c r="D16" s="64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</row>
    <row r="17" spans="1:15" s="50" customFormat="1" ht="25.5" customHeight="1" x14ac:dyDescent="0.2">
      <c r="A17" s="65" t="s">
        <v>38</v>
      </c>
      <c r="B17" s="75" t="s">
        <v>56</v>
      </c>
      <c r="C17" s="63">
        <v>0</v>
      </c>
      <c r="D17" s="64">
        <f>IFERROR(C17/C27,0)</f>
        <v>0</v>
      </c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</row>
    <row r="18" spans="1:15" customFormat="1" x14ac:dyDescent="0.2">
      <c r="A18" s="65" t="s">
        <v>40</v>
      </c>
      <c r="B18" s="75" t="s">
        <v>86</v>
      </c>
      <c r="C18" s="63"/>
      <c r="D18" s="64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</row>
    <row r="19" spans="1:15" customFormat="1" x14ac:dyDescent="0.2">
      <c r="A19" s="65" t="s">
        <v>57</v>
      </c>
      <c r="B19" s="75" t="s">
        <v>58</v>
      </c>
      <c r="C19" s="63"/>
      <c r="D19" s="64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1:15" x14ac:dyDescent="0.2">
      <c r="A20" s="65" t="s">
        <v>59</v>
      </c>
      <c r="B20" s="66" t="s">
        <v>60</v>
      </c>
      <c r="C20" s="63"/>
      <c r="D20" s="64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</row>
    <row r="21" spans="1:15" x14ac:dyDescent="0.2">
      <c r="A21" s="65" t="s">
        <v>61</v>
      </c>
      <c r="B21" s="66" t="s">
        <v>62</v>
      </c>
      <c r="C21" s="63"/>
      <c r="D21" s="64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</row>
    <row r="22" spans="1:15" x14ac:dyDescent="0.2">
      <c r="A22" s="65" t="s">
        <v>63</v>
      </c>
      <c r="B22" s="66" t="s">
        <v>64</v>
      </c>
      <c r="C22" s="63">
        <v>0</v>
      </c>
      <c r="D22" s="64">
        <f>IFERROR(C22/C27,0)</f>
        <v>0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</row>
    <row r="23" spans="1:15" x14ac:dyDescent="0.2">
      <c r="A23" s="65" t="s">
        <v>65</v>
      </c>
      <c r="B23" s="66" t="s">
        <v>66</v>
      </c>
      <c r="C23" s="63"/>
      <c r="D23" s="64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</row>
    <row r="24" spans="1:15" x14ac:dyDescent="0.2">
      <c r="A24" s="34" t="s">
        <v>19</v>
      </c>
      <c r="B24" s="35" t="s">
        <v>12</v>
      </c>
      <c r="C24" s="40">
        <v>0</v>
      </c>
      <c r="D24" s="41">
        <f>IFERROR(C24/C27,0)</f>
        <v>0</v>
      </c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</row>
    <row r="25" spans="1:15" x14ac:dyDescent="0.2">
      <c r="A25" s="34" t="s">
        <v>21</v>
      </c>
      <c r="B25" s="35" t="s">
        <v>67</v>
      </c>
      <c r="C25" s="38">
        <v>0</v>
      </c>
      <c r="D25" s="39">
        <f>IFERROR(C25/C27,0)</f>
        <v>0</v>
      </c>
      <c r="E25" s="43"/>
      <c r="F25" s="32"/>
      <c r="G25" s="32"/>
      <c r="H25" s="32"/>
      <c r="I25" s="32"/>
      <c r="J25" s="32"/>
      <c r="K25" s="32"/>
      <c r="L25" s="32"/>
      <c r="M25" s="32"/>
      <c r="N25" s="32"/>
      <c r="O25" s="32"/>
    </row>
    <row r="26" spans="1:15" s="50" customFormat="1" x14ac:dyDescent="0.2">
      <c r="A26" s="34" t="s">
        <v>68</v>
      </c>
      <c r="B26" s="35" t="s">
        <v>69</v>
      </c>
      <c r="C26" s="40"/>
      <c r="D26" s="41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</row>
    <row r="27" spans="1:15" s="50" customFormat="1" x14ac:dyDescent="0.2">
      <c r="A27" s="34" t="s">
        <v>70</v>
      </c>
      <c r="B27" s="35" t="s">
        <v>71</v>
      </c>
      <c r="C27" s="40">
        <v>0</v>
      </c>
      <c r="D27" s="41">
        <f>D28+D29</f>
        <v>0</v>
      </c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</row>
    <row r="28" spans="1:15" x14ac:dyDescent="0.2">
      <c r="A28" s="44" t="s">
        <v>9</v>
      </c>
      <c r="B28" s="45" t="s">
        <v>72</v>
      </c>
      <c r="C28" s="38">
        <v>0</v>
      </c>
      <c r="D28" s="39">
        <f>IFERROR(C28/C27,0)</f>
        <v>0</v>
      </c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x14ac:dyDescent="0.2">
      <c r="A29" s="44" t="s">
        <v>11</v>
      </c>
      <c r="B29" s="75" t="s">
        <v>87</v>
      </c>
      <c r="C29" s="38">
        <v>0</v>
      </c>
      <c r="D29" s="39">
        <f>IFERROR(C29/C27,0)</f>
        <v>0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x14ac:dyDescent="0.2">
      <c r="A30" s="44" t="s">
        <v>13</v>
      </c>
      <c r="B30" s="75" t="s">
        <v>88</v>
      </c>
      <c r="C30" s="38"/>
      <c r="D30" s="39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x14ac:dyDescent="0.2">
      <c r="A31" s="47"/>
      <c r="B31" s="31"/>
      <c r="C31" s="32"/>
      <c r="D31" s="46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</row>
    <row r="32" spans="1:15" x14ac:dyDescent="0.2">
      <c r="A32" s="47"/>
      <c r="B32" s="31"/>
      <c r="C32" s="32"/>
      <c r="D32" s="46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</row>
    <row r="33" spans="1:15" x14ac:dyDescent="0.2">
      <c r="A33" s="47"/>
      <c r="B33" s="31"/>
      <c r="C33" s="43"/>
      <c r="D33" s="46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</row>
    <row r="34" spans="1:15" x14ac:dyDescent="0.2">
      <c r="A34" s="47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</row>
    <row r="35" spans="1:15" x14ac:dyDescent="0.2">
      <c r="A35" s="47"/>
      <c r="B35" s="31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</row>
    <row r="36" spans="1:15" x14ac:dyDescent="0.2">
      <c r="A36" s="47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</row>
    <row r="37" spans="1:15" x14ac:dyDescent="0.2">
      <c r="A37" s="47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</row>
    <row r="38" spans="1:15" x14ac:dyDescent="0.2">
      <c r="A38" s="47"/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</row>
    <row r="39" spans="1:15" x14ac:dyDescent="0.2">
      <c r="A39" s="47"/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1:15" customFormat="1" ht="11.25" customHeight="1" x14ac:dyDescent="0.2">
      <c r="A40" s="47"/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</row>
    <row r="41" spans="1:15" x14ac:dyDescent="0.2">
      <c r="A41" s="47"/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</row>
    <row r="42" spans="1:15" x14ac:dyDescent="0.2">
      <c r="A42" s="47"/>
      <c r="B42" s="31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</row>
    <row r="43" spans="1:15" x14ac:dyDescent="0.2">
      <c r="A43" s="47"/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</row>
    <row r="44" spans="1:15" x14ac:dyDescent="0.2">
      <c r="A44" s="47"/>
      <c r="B44" s="31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</row>
    <row r="45" spans="1:15" x14ac:dyDescent="0.2">
      <c r="A45" s="47"/>
      <c r="B45" s="31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</row>
    <row r="46" spans="1:15" x14ac:dyDescent="0.2">
      <c r="A46" s="47"/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</row>
    <row r="47" spans="1:15" x14ac:dyDescent="0.2">
      <c r="A47" s="47"/>
      <c r="B47" s="31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</row>
    <row r="48" spans="1:15" x14ac:dyDescent="0.2">
      <c r="A48" s="47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</row>
    <row r="49" spans="1:15" x14ac:dyDescent="0.2">
      <c r="A49" s="47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</row>
    <row r="50" spans="1:15" x14ac:dyDescent="0.2">
      <c r="A50" s="47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</row>
    <row r="51" spans="1:15" x14ac:dyDescent="0.2">
      <c r="A51" s="47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</row>
    <row r="52" spans="1:15" x14ac:dyDescent="0.2">
      <c r="A52" s="47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</row>
    <row r="53" spans="1:15" x14ac:dyDescent="0.2">
      <c r="A53" s="47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</row>
    <row r="54" spans="1:15" x14ac:dyDescent="0.2">
      <c r="A54" s="47"/>
      <c r="B54" s="31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</row>
    <row r="55" spans="1:15" x14ac:dyDescent="0.2">
      <c r="A55" s="47"/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</row>
    <row r="56" spans="1:15" x14ac:dyDescent="0.2">
      <c r="A56" s="47"/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</row>
    <row r="57" spans="1:15" x14ac:dyDescent="0.2">
      <c r="A57" s="47"/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</row>
    <row r="58" spans="1:15" x14ac:dyDescent="0.2">
      <c r="A58" s="47"/>
      <c r="B58" s="31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</row>
    <row r="59" spans="1:15" x14ac:dyDescent="0.2">
      <c r="A59" s="47"/>
      <c r="B59" s="3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</row>
    <row r="60" spans="1:15" x14ac:dyDescent="0.2">
      <c r="A60" s="47"/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2016-08-19T13:18:38Z</dcterms:modified>
</cp:coreProperties>
</file>