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<sst xmlns="http://schemas.openxmlformats.org/spreadsheetml/2006/main" count="135" uniqueCount="89">
  <si>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</si>
  <si>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</si>
  <si>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</si>
  <si>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FRANKLIN INDIA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</si>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</sst>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5" sqref="B15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1541191.98</v>
      </c>
      <c r="D9" s="18">
        <v>1378001.11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1540892.08</v>
      </c>
      <c r="D10" s="21">
        <v>1377978.05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299.89999999999998</v>
      </c>
      <c r="D12" s="21">
        <f>D14</f>
        <v>23.06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299.89999999999998</v>
      </c>
      <c r="D14" s="21">
        <v>23.06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1541191.98</v>
      </c>
      <c r="D19" s="18">
        <v>1378001.11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FRANKLIN INDIA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1558157.52</v>
      </c>
      <c r="D10" s="18">
        <v>1544542.27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-24441.71</v>
      </c>
      <c r="D11" s="18">
        <v>-184385.43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1224292.76</v>
      </c>
      <c r="D12" s="18">
        <v>254271.33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27160.880000000001</v>
      </c>
      <c r="D13" s="21">
        <v>8178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1197131.8799999999</v>
      </c>
      <c r="D15" s="21">
        <v>246093.33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1248734.47</v>
      </c>
      <c r="D16" s="18">
        <v>438656.76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149887.89000000001</v>
      </c>
      <c r="D17" s="21">
        <v>82872.27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58.29</v>
      </c>
      <c r="D19" s="21">
        <v>41.31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18852.919999999998</v>
      </c>
      <c r="D21" s="21">
        <v>12537.19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1079935.3700000001</v>
      </c>
      <c r="D23" s="21">
        <v>343205.99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7476.17</v>
      </c>
      <c r="D24" s="28">
        <v>17844.27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1541191.98</v>
      </c>
      <c r="D25" s="18">
        <v>1378001.11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4" workbookViewId="0">
      <selection activeCell="B14" sqref="B14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FRANKLIN INDIA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100324.50483000001</v>
      </c>
      <c r="D11" s="36">
        <v>104427.63489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96972.440530000007</v>
      </c>
      <c r="D12" s="36">
        <v>89131.827300000004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15.53</v>
      </c>
      <c r="D14" s="38">
        <v>14.79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15.16</v>
      </c>
      <c r="D15" s="38">
        <v>12.67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17.21</v>
      </c>
      <c r="D16" s="38">
        <v>15.5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15.89</v>
      </c>
      <c r="D17" s="38">
        <v>15.46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6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FRANKLIN INDIA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1377978.05</v>
      </c>
      <c r="D11" s="47">
        <f>SUM(D12:D23)</f>
        <v>0.99998326561580198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1377978.05</v>
      </c>
      <c r="D17" s="65">
        <f>IFERROR(C17/C27,0)</f>
        <v>0.99998326561580198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8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23.06</v>
      </c>
      <c r="D25" s="49">
        <f>IFERROR(C25/C27,0)</f>
        <v>1.6734384197992406E-5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1378001.11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0</v>
      </c>
      <c r="D28" s="49">
        <f>IFERROR(C28/C27,0)</f>
        <v>0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1378001.11</v>
      </c>
      <c r="D29" s="49">
        <f>IFERROR(C29/C27,0)</f>
        <v>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2016-08-19T11:00:36Z</dcterms:modified>
</cp:coreProperties>
</file>