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22" i="5"/>
  <c r="D11" i="5" s="1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<sst xmlns="http://schemas.openxmlformats.org/spreadsheetml/2006/main" count="135" uniqueCount="89">
  <si>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</si>
  <si>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</si>
  <si>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</si>
  <si>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OBLIGACJA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</si>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</sst>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2" fillId="0" borderId="0" xfId="0" applyNumberFormat="1" applyFont="1" applyFill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21607605</v>
      </c>
      <c r="D9" s="15">
        <v>14259747.58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21597156.93</v>
      </c>
      <c r="D10" s="18">
        <v>14256100.369999999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10448.07</v>
      </c>
      <c r="D12" s="18">
        <f>D14</f>
        <v>3647.21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10448.07</v>
      </c>
      <c r="D14" s="18">
        <v>3647.21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21607605</v>
      </c>
      <c r="D19" s="15">
        <v>14259747.58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OBLIGACJA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25790424.77</v>
      </c>
      <c r="D10" s="15">
        <v>17698159.66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-3990708.76</v>
      </c>
      <c r="D11" s="15">
        <v>-3643932.04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3068161.79</v>
      </c>
      <c r="D12" s="15">
        <v>306719.52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1761144.76</v>
      </c>
      <c r="D13" s="18">
        <v>256340.35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1307017.03</v>
      </c>
      <c r="D15" s="18">
        <v>50379.17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7058870.5499999998</v>
      </c>
      <c r="D16" s="15">
        <v>3950651.56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1841625.08</v>
      </c>
      <c r="D17" s="18">
        <v>2189381.15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111173.8</v>
      </c>
      <c r="D18" s="18">
        <v>30028.21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546.45000000000005</v>
      </c>
      <c r="D19" s="18">
        <v>580.79999999999995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24815.9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258730</v>
      </c>
      <c r="D21" s="18">
        <v>175999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4821979.32</v>
      </c>
      <c r="D23" s="18">
        <v>1554662.3999999999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-192111.01</v>
      </c>
      <c r="D24" s="25">
        <v>205519.96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21607605</v>
      </c>
      <c r="D25" s="15">
        <v>14259747.58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9" sqref="A9:B9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OBLIGACJA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2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1" t="s">
        <v>47</v>
      </c>
      <c r="C11" s="70">
        <v>86912.670809999996</v>
      </c>
      <c r="D11" s="70">
        <v>59783.485739999996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1" t="s">
        <v>48</v>
      </c>
      <c r="C12" s="70">
        <v>73904.653630000001</v>
      </c>
      <c r="D12" s="70">
        <v>47545.69227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1" t="s">
        <v>47</v>
      </c>
      <c r="C14" s="71">
        <v>294.75</v>
      </c>
      <c r="D14" s="71">
        <v>295.92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1" t="s">
        <v>82</v>
      </c>
      <c r="C15" s="71">
        <v>291.74</v>
      </c>
      <c r="D15" s="71">
        <v>295.08999999999997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1" t="s">
        <v>83</v>
      </c>
      <c r="C16" s="71">
        <v>298.72000000000003</v>
      </c>
      <c r="D16" s="71">
        <v>299.83999999999997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1" t="s">
        <v>48</v>
      </c>
      <c r="C17" s="71">
        <v>292.23</v>
      </c>
      <c r="D17" s="71">
        <v>299.83999999999997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39" sqref="B39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OBLIGACJA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14256100.369999999</v>
      </c>
      <c r="D11" s="42">
        <f>SUM(D12:D23)</f>
        <v>0.99974423039541627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14256100.369999999</v>
      </c>
      <c r="D17" s="61">
        <f>IFERROR(C17/C27,0)</f>
        <v>0.99974423039541627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3647.21</v>
      </c>
      <c r="D25" s="44">
        <f>IFERROR(C25/C27,0)</f>
        <v>2.5576960458370188E-4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14259747.58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14259747.58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2016-08-19T12:57:03Z</dcterms:modified>
</cp:coreProperties>
</file>