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<sst xmlns="http://schemas.openxmlformats.org/spreadsheetml/2006/main" count="135" uniqueCount="89">
  <si>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</si>
  <si>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</si>
  <si>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</si>
  <si>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GLOBAL ALLOCATION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</si>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</sst>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7684071.3600000003</v>
      </c>
      <c r="D9" s="18">
        <v>3227209.7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7519992.5999999996</v>
      </c>
      <c r="D10" s="21">
        <v>3225379.42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164078.76</v>
      </c>
      <c r="D12" s="21">
        <f>D14</f>
        <v>1830.28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164078.76</v>
      </c>
      <c r="D14" s="21">
        <v>1830.28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7684071.3600000003</v>
      </c>
      <c r="D19" s="18">
        <v>3227209.7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3" sqref="B23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GLOBAL ALLOCATION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9256469.8699999992</v>
      </c>
      <c r="D10" s="18">
        <v>5849899.3099999996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-1796059.97</v>
      </c>
      <c r="D11" s="18">
        <v>-2510304.7799999998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1408096.33</v>
      </c>
      <c r="D12" s="18">
        <v>133508.70000000001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461327.22</v>
      </c>
      <c r="D13" s="21">
        <v>126810.38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946769.11</v>
      </c>
      <c r="D15" s="21">
        <v>6698.32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3204156.3</v>
      </c>
      <c r="D16" s="18">
        <v>2643813.48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462619.31</v>
      </c>
      <c r="D17" s="21">
        <v>774259.94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42151.13</v>
      </c>
      <c r="D18" s="21">
        <v>5670.95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160.99</v>
      </c>
      <c r="D19" s="21">
        <v>244.58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91003.94</v>
      </c>
      <c r="D21" s="21">
        <v>52880.81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2608220.9300000002</v>
      </c>
      <c r="D23" s="21">
        <v>1810757.2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223661.46</v>
      </c>
      <c r="D24" s="28">
        <v>-112384.83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7684071.3600000003</v>
      </c>
      <c r="D25" s="18">
        <v>3227209.7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GLOBAL ALLOCATION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637192.26997000002</v>
      </c>
      <c r="D11" s="36">
        <v>407547.91288999998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505036.44056000002</v>
      </c>
      <c r="D12" s="36">
        <v>226342.41544000001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14.52</v>
      </c>
      <c r="D14" s="38">
        <v>14.35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14.27</v>
      </c>
      <c r="D15" s="38">
        <v>13.21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15.29</v>
      </c>
      <c r="D16" s="38">
        <v>14.6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14.89</v>
      </c>
      <c r="D17" s="38">
        <v>14.25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BLACKROCK GLOBAL ALLOCATION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3225379.42</v>
      </c>
      <c r="D11" s="47">
        <f>SUM(D12:D23)</f>
        <v>0.99943285990990904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4" t="s">
        <v>9</v>
      </c>
      <c r="B12" s="65" t="s">
        <v>84</v>
      </c>
      <c r="C12" s="66"/>
      <c r="D12" s="67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4" t="s">
        <v>11</v>
      </c>
      <c r="B13" s="65" t="s">
        <v>85</v>
      </c>
      <c r="C13" s="62"/>
      <c r="D13" s="6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4" t="s">
        <v>13</v>
      </c>
      <c r="B14" s="65" t="s">
        <v>53</v>
      </c>
      <c r="C14" s="62"/>
      <c r="D14" s="6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4" t="s">
        <v>34</v>
      </c>
      <c r="B15" s="65" t="s">
        <v>54</v>
      </c>
      <c r="C15" s="62"/>
      <c r="D15" s="63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4" t="s">
        <v>36</v>
      </c>
      <c r="B16" s="65" t="s">
        <v>55</v>
      </c>
      <c r="C16" s="62"/>
      <c r="D16" s="6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4" t="s">
        <v>38</v>
      </c>
      <c r="B17" s="65" t="s">
        <v>56</v>
      </c>
      <c r="C17" s="62">
        <v>3225379.42</v>
      </c>
      <c r="D17" s="63">
        <f>IFERROR(C17/C27,0)</f>
        <v>0.99943285990990904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4" t="s">
        <v>40</v>
      </c>
      <c r="B18" s="65" t="s">
        <v>86</v>
      </c>
      <c r="C18" s="62"/>
      <c r="D18" s="6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4" t="s">
        <v>59</v>
      </c>
      <c r="B20" s="65" t="s">
        <v>60</v>
      </c>
      <c r="C20" s="62"/>
      <c r="D20" s="63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4" t="s">
        <v>61</v>
      </c>
      <c r="B21" s="65" t="s">
        <v>62</v>
      </c>
      <c r="C21" s="62"/>
      <c r="D21" s="63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4" t="s">
        <v>65</v>
      </c>
      <c r="B23" s="65" t="s">
        <v>66</v>
      </c>
      <c r="C23" s="62"/>
      <c r="D23" s="6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1830.28</v>
      </c>
      <c r="D25" s="49">
        <f>IFERROR(C25/C27,0)</f>
        <v>5.6714009009082981E-4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3227209.7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5" t="s">
        <v>87</v>
      </c>
      <c r="C29" s="48">
        <v>3227209.7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5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2016-08-19T10:44:56Z</dcterms:modified>
</cp:coreProperties>
</file>